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oit\Downloads\"/>
    </mc:Choice>
  </mc:AlternateContent>
  <xr:revisionPtr revIDLastSave="0" documentId="8_{985AF781-7A81-4688-8AFD-AF7277097CE7}" xr6:coauthVersionLast="47" xr6:coauthVersionMax="47" xr10:uidLastSave="{00000000-0000-0000-0000-000000000000}"/>
  <bookViews>
    <workbookView xWindow="1125" yWindow="1125" windowWidth="21600" windowHeight="11385" xr2:uid="{27B45A15-9DE2-4121-9911-AAC133B81B29}"/>
  </bookViews>
  <sheets>
    <sheet name="0112022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B44" i="1"/>
  <c r="C44" i="1"/>
  <c r="D44" i="1"/>
  <c r="E44" i="1"/>
  <c r="F44" i="1"/>
  <c r="G44" i="1"/>
  <c r="C47" i="1"/>
  <c r="E47" i="1"/>
  <c r="G47" i="1"/>
  <c r="C48" i="1"/>
  <c r="E48" i="1"/>
  <c r="G48" i="1"/>
  <c r="C49" i="1"/>
  <c r="E49" i="1"/>
  <c r="G49" i="1"/>
  <c r="C50" i="1"/>
  <c r="E50" i="1"/>
  <c r="G50" i="1"/>
  <c r="C51" i="1"/>
  <c r="E51" i="1"/>
  <c r="G51" i="1"/>
  <c r="B62" i="1"/>
  <c r="C62" i="1"/>
  <c r="D62" i="1"/>
  <c r="E62" i="1"/>
  <c r="F62" i="1"/>
  <c r="G62" i="1"/>
  <c r="C64" i="1"/>
  <c r="E64" i="1"/>
  <c r="G64" i="1"/>
  <c r="C65" i="1"/>
  <c r="E65" i="1"/>
  <c r="G65" i="1"/>
  <c r="C66" i="1"/>
  <c r="E66" i="1"/>
  <c r="G66" i="1"/>
  <c r="C67" i="1"/>
  <c r="E67" i="1"/>
  <c r="G67" i="1"/>
  <c r="C68" i="1"/>
  <c r="E68" i="1"/>
  <c r="G68" i="1"/>
  <c r="C69" i="1"/>
  <c r="E69" i="1"/>
  <c r="G69" i="1"/>
  <c r="C70" i="1"/>
  <c r="E70" i="1"/>
  <c r="G70" i="1"/>
  <c r="C71" i="1"/>
  <c r="E71" i="1"/>
  <c r="G71" i="1"/>
  <c r="C72" i="1"/>
  <c r="E72" i="1"/>
  <c r="G72" i="1"/>
  <c r="C73" i="1"/>
  <c r="E73" i="1"/>
  <c r="G73" i="1"/>
  <c r="C74" i="1"/>
  <c r="E74" i="1"/>
  <c r="G74" i="1"/>
  <c r="C75" i="1"/>
  <c r="E75" i="1"/>
  <c r="G75" i="1"/>
  <c r="C76" i="1"/>
  <c r="E76" i="1"/>
  <c r="G76" i="1"/>
  <c r="C77" i="1"/>
  <c r="E77" i="1"/>
  <c r="G77" i="1"/>
  <c r="C78" i="1"/>
  <c r="E78" i="1"/>
  <c r="G78" i="1"/>
  <c r="C79" i="1"/>
  <c r="E79" i="1"/>
  <c r="G79" i="1"/>
  <c r="C80" i="1"/>
  <c r="E80" i="1"/>
  <c r="G80" i="1"/>
  <c r="C81" i="1"/>
  <c r="E81" i="1"/>
  <c r="G81" i="1"/>
  <c r="C82" i="1"/>
  <c r="E82" i="1"/>
  <c r="G82" i="1"/>
  <c r="C83" i="1"/>
  <c r="E83" i="1"/>
  <c r="G83" i="1"/>
  <c r="C84" i="1"/>
  <c r="E84" i="1"/>
  <c r="G84" i="1"/>
  <c r="C85" i="1"/>
  <c r="E85" i="1"/>
  <c r="G85" i="1"/>
  <c r="C86" i="1"/>
  <c r="E86" i="1"/>
  <c r="G86" i="1"/>
  <c r="C87" i="1"/>
  <c r="E87" i="1"/>
  <c r="G87" i="1"/>
  <c r="C88" i="1"/>
  <c r="E88" i="1"/>
  <c r="G88" i="1"/>
  <c r="C89" i="1"/>
  <c r="E89" i="1"/>
  <c r="G89" i="1"/>
  <c r="C90" i="1"/>
  <c r="E90" i="1"/>
  <c r="G90" i="1"/>
  <c r="C91" i="1"/>
  <c r="E91" i="1"/>
  <c r="G91" i="1"/>
  <c r="C92" i="1"/>
  <c r="E92" i="1"/>
  <c r="G92" i="1"/>
  <c r="C93" i="1"/>
  <c r="E93" i="1"/>
  <c r="G93" i="1"/>
  <c r="B109" i="1"/>
  <c r="C109" i="1"/>
  <c r="D109" i="1"/>
  <c r="E109" i="1"/>
  <c r="F109" i="1"/>
  <c r="G109" i="1"/>
  <c r="C110" i="1"/>
  <c r="E110" i="1"/>
  <c r="G110" i="1"/>
  <c r="C111" i="1"/>
  <c r="E111" i="1"/>
  <c r="G111" i="1"/>
  <c r="C112" i="1"/>
  <c r="E112" i="1"/>
  <c r="G112" i="1"/>
  <c r="C113" i="1"/>
  <c r="E113" i="1"/>
  <c r="G113" i="1"/>
  <c r="C114" i="1"/>
  <c r="E114" i="1"/>
  <c r="G114" i="1"/>
  <c r="C115" i="1"/>
  <c r="E115" i="1"/>
  <c r="G115" i="1"/>
  <c r="C116" i="1"/>
  <c r="E116" i="1"/>
  <c r="G116" i="1"/>
  <c r="C117" i="1"/>
  <c r="E117" i="1"/>
  <c r="G117" i="1"/>
  <c r="C118" i="1"/>
  <c r="E118" i="1"/>
  <c r="G118" i="1"/>
  <c r="C119" i="1"/>
  <c r="E119" i="1"/>
  <c r="G119" i="1"/>
  <c r="C120" i="1"/>
  <c r="E120" i="1"/>
  <c r="G120" i="1"/>
  <c r="C121" i="1"/>
  <c r="E121" i="1"/>
  <c r="G121" i="1"/>
  <c r="C122" i="1"/>
  <c r="E122" i="1"/>
  <c r="G122" i="1"/>
  <c r="C123" i="1"/>
  <c r="E123" i="1"/>
  <c r="G123" i="1"/>
  <c r="C124" i="1"/>
  <c r="E124" i="1"/>
  <c r="G124" i="1"/>
  <c r="C125" i="1"/>
  <c r="E125" i="1"/>
  <c r="G125" i="1"/>
  <c r="C126" i="1"/>
  <c r="E126" i="1"/>
  <c r="G126" i="1"/>
  <c r="C127" i="1"/>
  <c r="E127" i="1"/>
  <c r="G127" i="1"/>
  <c r="C128" i="1"/>
  <c r="E128" i="1"/>
  <c r="G128" i="1"/>
  <c r="C129" i="1"/>
  <c r="E129" i="1"/>
  <c r="G129" i="1"/>
  <c r="C130" i="1"/>
  <c r="E130" i="1"/>
  <c r="G130" i="1"/>
  <c r="C131" i="1"/>
  <c r="E131" i="1"/>
  <c r="G131" i="1"/>
  <c r="C132" i="1"/>
  <c r="E132" i="1"/>
  <c r="G132" i="1"/>
  <c r="C133" i="1"/>
  <c r="E133" i="1"/>
  <c r="G133" i="1"/>
  <c r="C134" i="1"/>
  <c r="E134" i="1"/>
  <c r="G134" i="1"/>
</calcChain>
</file>

<file path=xl/sharedStrings.xml><?xml version="1.0" encoding="utf-8"?>
<sst xmlns="http://schemas.openxmlformats.org/spreadsheetml/2006/main" count="57" uniqueCount="31">
  <si>
    <t xml:space="preserve">     de l'art. 5 de la convention collective 1994-1996.</t>
  </si>
  <si>
    <t>(1) Barème minimum valable à partir du 1er mars 1997, indexé suivant les dispositions</t>
  </si>
  <si>
    <t>117,98 - 120,34 - 122,75</t>
  </si>
  <si>
    <t>Tranche d'indice en base 2013 = 100</t>
  </si>
  <si>
    <t>20ème année d'ancienneté</t>
  </si>
  <si>
    <t>(*) Indexation sur base du barème minimum correspondant à la</t>
  </si>
  <si>
    <t>(*) 25</t>
  </si>
  <si>
    <t>(*) 24</t>
  </si>
  <si>
    <t>(*) 23</t>
  </si>
  <si>
    <t>(*) 22</t>
  </si>
  <si>
    <t>(*) 21</t>
  </si>
  <si>
    <t xml:space="preserve"> </t>
  </si>
  <si>
    <t xml:space="preserve">Barème </t>
  </si>
  <si>
    <t>+ 180.000 ex</t>
  </si>
  <si>
    <t>80 - 180.000 ex</t>
  </si>
  <si>
    <t>- 80.000 ex</t>
  </si>
  <si>
    <t>Cat. C</t>
  </si>
  <si>
    <t>(*) 30</t>
  </si>
  <si>
    <t>(*) 29</t>
  </si>
  <si>
    <t>(*) 28</t>
  </si>
  <si>
    <t>(*) 27</t>
  </si>
  <si>
    <t>(*) 26</t>
  </si>
  <si>
    <t>Stage</t>
  </si>
  <si>
    <t>Barème</t>
  </si>
  <si>
    <t>Barème - Barema</t>
  </si>
  <si>
    <t xml:space="preserve">Cat. B </t>
  </si>
  <si>
    <t xml:space="preserve">Cat. A </t>
  </si>
  <si>
    <t xml:space="preserve">Cat. 1  </t>
  </si>
  <si>
    <t>à appliquer la convention nationale 1994-1996 (1)</t>
  </si>
  <si>
    <t>d'application dans les entreprises qui continuent</t>
  </si>
  <si>
    <t>Barème de salaires des journalistes à partir du 1er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</si>
</sst>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0"/>
    <numFmt numFmtId="165" formatCode="0.000000"/>
    <numFmt numFmtId="166" formatCode="#,##0.00\ &quot;€&quot;"/>
    <numFmt numFmtId="167" formatCode="&quot;€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quotePrefix="1" applyNumberFormat="1" applyFont="1"/>
    <xf numFmtId="4" fontId="1" fillId="0" borderId="0" xfId="0" applyNumberFormat="1" applyFont="1"/>
    <xf numFmtId="165" fontId="0" fillId="0" borderId="0" xfId="0" applyNumberFormat="1"/>
    <xf numFmtId="0" fontId="3" fillId="0" borderId="0" xfId="0" applyFont="1"/>
    <xf numFmtId="0" fontId="2" fillId="0" borderId="0" xfId="0" applyFont="1"/>
    <xf numFmtId="4" fontId="3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4" fillId="0" borderId="0" xfId="0" applyNumberFormat="1" applyFont="1"/>
    <xf numFmtId="3" fontId="4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/>
    <xf numFmtId="166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3" fontId="2" fillId="0" borderId="10" xfId="0" applyNumberFormat="1" applyFont="1" applyBorder="1"/>
    <xf numFmtId="167" fontId="5" fillId="0" borderId="5" xfId="0" applyNumberFormat="1" applyFont="1" applyBorder="1" applyAlignment="1">
      <alignment horizontal="right"/>
    </xf>
    <xf numFmtId="3" fontId="2" fillId="0" borderId="6" xfId="0" applyNumberFormat="1" applyFont="1" applyBorder="1"/>
    <xf numFmtId="14" fontId="1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Continuous"/>
    </xf>
    <xf numFmtId="3" fontId="2" fillId="0" borderId="12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Continuous"/>
    </xf>
    <xf numFmtId="3" fontId="4" fillId="0" borderId="15" xfId="0" quotePrefix="1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3" fontId="2" fillId="0" borderId="16" xfId="0" applyNumberFormat="1" applyFont="1" applyBorder="1" applyAlignment="1">
      <alignment horizontal="centerContinuous"/>
    </xf>
    <xf numFmtId="3" fontId="1" fillId="0" borderId="15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/>
    <xf numFmtId="167" fontId="2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" xfId="0" applyNumberFormat="1" applyFont="1" applyBorder="1"/>
    <xf numFmtId="3" fontId="5" fillId="0" borderId="4" xfId="0" quotePrefix="1" applyNumberFormat="1" applyFont="1" applyBorder="1" applyAlignment="1">
      <alignment horizontal="right"/>
    </xf>
    <xf numFmtId="3" fontId="2" fillId="0" borderId="3" xfId="0" applyNumberFormat="1" applyFont="1" applyBorder="1"/>
    <xf numFmtId="3" fontId="5" fillId="0" borderId="4" xfId="0" applyNumberFormat="1" applyFont="1" applyBorder="1"/>
    <xf numFmtId="14" fontId="1" fillId="0" borderId="19" xfId="0" applyNumberFormat="1" applyFont="1" applyBorder="1"/>
    <xf numFmtId="14" fontId="2" fillId="0" borderId="1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3" fontId="1" fillId="0" borderId="1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3" fontId="4" fillId="0" borderId="12" xfId="0" applyNumberFormat="1" applyFont="1" applyBorder="1"/>
    <xf numFmtId="167" fontId="2" fillId="0" borderId="1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3" fontId="2" fillId="0" borderId="5" xfId="0" applyNumberFormat="1" applyFont="1" applyBorder="1"/>
    <xf numFmtId="44" fontId="0" fillId="0" borderId="0" xfId="0" applyNumberFormat="1"/>
    <xf numFmtId="3" fontId="2" fillId="0" borderId="11" xfId="0" applyNumberFormat="1" applyFont="1" applyBorder="1"/>
    <xf numFmtId="14" fontId="1" fillId="0" borderId="14" xfId="0" applyNumberFormat="1" applyFont="1" applyBorder="1"/>
    <xf numFmtId="14" fontId="2" fillId="0" borderId="14" xfId="0" applyNumberFormat="1" applyFont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3" fontId="2" fillId="0" borderId="0" xfId="0" applyNumberFormat="1" applyFont="1" applyAlignment="1">
      <alignment horizontal="left"/>
    </xf>
    <xf numFmtId="3" fontId="2" fillId="0" borderId="12" xfId="0" applyNumberFormat="1" applyFont="1" applyBorder="1"/>
    <xf numFmtId="166" fontId="2" fillId="0" borderId="0" xfId="0" applyNumberFormat="1" applyFont="1"/>
    <xf numFmtId="167" fontId="4" fillId="0" borderId="2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4" xfId="0" applyNumberFormat="1" applyFont="1" applyBorder="1" applyAlignment="1">
      <alignment horizontal="centerContinuous"/>
    </xf>
    <xf numFmtId="3" fontId="2" fillId="0" borderId="15" xfId="0" applyNumberFormat="1" applyFont="1" applyBorder="1" applyAlignment="1">
      <alignment horizontal="centerContinuous"/>
    </xf>
    <xf numFmtId="3" fontId="2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F649-2493-4536-B949-1EEFC38F9526}">
  <sheetPr>
    <pageSetUpPr fitToPage="1"/>
  </sheetPr>
  <dimension ref="A1:P146"/>
  <sheetViews>
    <sheetView tabSelected="1" topLeftCell="A55" zoomScaleNormal="100" workbookViewId="0">
      <selection activeCell="F70" sqref="F70"/>
    </sheetView>
  </sheetViews>
  <sheetFormatPr baseColWidth="10" defaultColWidth="9.140625" defaultRowHeight="12.75" x14ac:dyDescent="0.2"/>
  <cols>
    <col min="1" max="1" width="5.7109375" customWidth="1"/>
    <col min="2" max="2" width="10.7109375" customWidth="1"/>
    <col min="3" max="3" width="11.7109375" customWidth="1"/>
    <col min="4" max="4" width="11.5703125" customWidth="1"/>
    <col min="5" max="5" width="11.7109375" customWidth="1"/>
    <col min="6" max="6" width="10.7109375" customWidth="1"/>
    <col min="7" max="7" width="11.7109375" customWidth="1"/>
    <col min="8" max="8" width="10.140625" customWidth="1"/>
    <col min="9" max="9" width="10.7109375" customWidth="1"/>
    <col min="10" max="10" width="10.28515625" customWidth="1"/>
    <col min="11" max="11" width="10.42578125" customWidth="1"/>
    <col min="12" max="12" width="11.85546875" customWidth="1"/>
    <col min="13" max="13" width="10" customWidth="1"/>
    <col min="14" max="14" width="10.85546875" bestFit="1" customWidth="1"/>
  </cols>
  <sheetData>
    <row r="1" spans="1:7" x14ac:dyDescent="0.2">
      <c r="A1" s="98"/>
      <c r="B1" s="98"/>
      <c r="C1" s="98"/>
      <c r="D1" s="98"/>
      <c r="E1" s="98"/>
      <c r="F1" s="98"/>
      <c r="G1" s="98"/>
    </row>
    <row r="2" spans="1:7" x14ac:dyDescent="0.2">
      <c r="A2" s="96"/>
      <c r="B2" s="2"/>
      <c r="C2" s="2"/>
      <c r="D2" s="2"/>
      <c r="E2" s="2"/>
      <c r="F2" s="2"/>
      <c r="G2" s="2"/>
    </row>
    <row r="3" spans="1:7" x14ac:dyDescent="0.2">
      <c r="A3" s="96"/>
      <c r="B3" s="2"/>
      <c r="C3" s="2"/>
      <c r="D3" s="2"/>
      <c r="E3" s="2"/>
      <c r="F3" s="2"/>
      <c r="G3" s="2"/>
    </row>
    <row r="4" spans="1:7" x14ac:dyDescent="0.2">
      <c r="A4" s="96"/>
      <c r="B4" s="2"/>
      <c r="C4" s="2"/>
      <c r="D4" s="2"/>
      <c r="E4" s="2"/>
      <c r="F4" s="2"/>
      <c r="G4" s="2"/>
    </row>
    <row r="5" spans="1:7" x14ac:dyDescent="0.2">
      <c r="A5" s="96"/>
      <c r="B5" s="2"/>
      <c r="C5" s="2"/>
      <c r="D5" s="2"/>
      <c r="E5" s="2"/>
      <c r="F5" s="2"/>
      <c r="G5" s="2"/>
    </row>
    <row r="6" spans="1:7" x14ac:dyDescent="0.2">
      <c r="A6" s="96" t="s">
        <v>30</v>
      </c>
      <c r="B6" s="2"/>
      <c r="C6" s="2"/>
      <c r="D6" s="2"/>
      <c r="E6" s="2"/>
      <c r="F6" s="2"/>
      <c r="G6" s="2"/>
    </row>
    <row r="7" spans="1:7" x14ac:dyDescent="0.2">
      <c r="A7" s="97" t="s">
        <v>29</v>
      </c>
      <c r="B7" s="2"/>
      <c r="C7" s="2"/>
      <c r="D7" s="2"/>
      <c r="E7" s="2"/>
      <c r="F7" s="2"/>
      <c r="G7" s="2"/>
    </row>
    <row r="8" spans="1:7" x14ac:dyDescent="0.2">
      <c r="A8" s="96" t="s">
        <v>28</v>
      </c>
      <c r="B8" s="2"/>
      <c r="C8" s="2"/>
      <c r="D8" s="2"/>
      <c r="E8" s="2"/>
      <c r="F8" s="2"/>
      <c r="G8" s="2"/>
    </row>
    <row r="9" spans="1:7" x14ac:dyDescent="0.2">
      <c r="A9" s="96"/>
      <c r="B9" s="2"/>
      <c r="C9" s="2"/>
      <c r="D9" s="2"/>
      <c r="E9" s="2"/>
      <c r="F9" s="2"/>
      <c r="G9" s="2"/>
    </row>
    <row r="10" spans="1:7" x14ac:dyDescent="0.2">
      <c r="A10" s="3"/>
      <c r="B10" s="3"/>
      <c r="C10" s="3"/>
      <c r="D10" s="3"/>
      <c r="E10" s="3"/>
      <c r="F10" s="10"/>
      <c r="G10" s="10"/>
    </row>
    <row r="11" spans="1:7" x14ac:dyDescent="0.2">
      <c r="A11" s="10"/>
      <c r="B11" s="10"/>
      <c r="C11" s="52" t="s">
        <v>27</v>
      </c>
      <c r="D11" s="50"/>
      <c r="E11" s="93"/>
      <c r="F11" s="10"/>
      <c r="G11" s="10"/>
    </row>
    <row r="12" spans="1:7" x14ac:dyDescent="0.2">
      <c r="A12" s="10"/>
      <c r="B12" s="10"/>
      <c r="C12" s="95"/>
      <c r="D12" s="94" t="s">
        <v>12</v>
      </c>
      <c r="E12" s="93"/>
      <c r="F12" s="10"/>
      <c r="G12" s="10"/>
    </row>
    <row r="13" spans="1:7" x14ac:dyDescent="0.2">
      <c r="A13" s="10"/>
      <c r="B13" s="10"/>
      <c r="C13" s="57"/>
      <c r="D13" s="65">
        <v>44835</v>
      </c>
      <c r="E13" s="65">
        <v>44896</v>
      </c>
      <c r="F13" s="92"/>
      <c r="G13" s="92"/>
    </row>
    <row r="14" spans="1:7" x14ac:dyDescent="0.2">
      <c r="A14" s="10"/>
      <c r="B14" s="10"/>
      <c r="C14" s="60">
        <v>1</v>
      </c>
      <c r="D14" s="89">
        <v>2954.75</v>
      </c>
      <c r="E14" s="26">
        <f>ROUND(D14*1.02,2)</f>
        <v>3013.85</v>
      </c>
    </row>
    <row r="15" spans="1:7" x14ac:dyDescent="0.2">
      <c r="A15" s="10"/>
      <c r="B15" s="10"/>
      <c r="C15" s="38">
        <v>2</v>
      </c>
      <c r="D15" s="89">
        <v>3055.7</v>
      </c>
      <c r="E15" s="26">
        <f>ROUND(D15*1.02,2)</f>
        <v>3116.81</v>
      </c>
      <c r="F15" s="87"/>
    </row>
    <row r="16" spans="1:7" x14ac:dyDescent="0.2">
      <c r="A16" s="10"/>
      <c r="B16" s="10"/>
      <c r="C16" s="38">
        <v>3</v>
      </c>
      <c r="D16" s="89">
        <v>3156.61</v>
      </c>
      <c r="E16" s="26">
        <f>ROUND(D16*1.02,2)</f>
        <v>3219.74</v>
      </c>
      <c r="F16" s="87"/>
    </row>
    <row r="17" spans="1:6" x14ac:dyDescent="0.2">
      <c r="A17" s="10"/>
      <c r="B17" s="10"/>
      <c r="C17" s="38">
        <v>4</v>
      </c>
      <c r="D17" s="89">
        <v>3257.63</v>
      </c>
      <c r="E17" s="26">
        <f>ROUND(D17*1.02,2)</f>
        <v>3322.78</v>
      </c>
      <c r="F17" s="87"/>
    </row>
    <row r="18" spans="1:6" x14ac:dyDescent="0.2">
      <c r="A18" s="10"/>
      <c r="B18" s="10"/>
      <c r="C18" s="36">
        <v>5</v>
      </c>
      <c r="D18" s="90">
        <v>3358.57</v>
      </c>
      <c r="E18" s="34">
        <f>ROUND(D18*1.02,2)</f>
        <v>3425.74</v>
      </c>
      <c r="F18" s="87"/>
    </row>
    <row r="19" spans="1:6" x14ac:dyDescent="0.2">
      <c r="A19" s="10"/>
      <c r="B19" s="10"/>
      <c r="C19" s="38">
        <v>6</v>
      </c>
      <c r="D19" s="89">
        <v>3459.43</v>
      </c>
      <c r="E19" s="26">
        <f>ROUND(D19*1.02,2)</f>
        <v>3528.62</v>
      </c>
      <c r="F19" s="87"/>
    </row>
    <row r="20" spans="1:6" x14ac:dyDescent="0.2">
      <c r="A20" s="10"/>
      <c r="B20" s="10"/>
      <c r="C20" s="38">
        <v>7</v>
      </c>
      <c r="D20" s="89">
        <v>3501.27</v>
      </c>
      <c r="E20" s="26">
        <f>ROUND(D20*1.02,2)</f>
        <v>3571.3</v>
      </c>
      <c r="F20" s="87"/>
    </row>
    <row r="21" spans="1:6" x14ac:dyDescent="0.2">
      <c r="A21" s="10"/>
      <c r="B21" s="10"/>
      <c r="C21" s="38">
        <v>8</v>
      </c>
      <c r="D21" s="89">
        <v>3543.19</v>
      </c>
      <c r="E21" s="26">
        <f>ROUND(D21*1.02,2)</f>
        <v>3614.05</v>
      </c>
      <c r="F21" s="87"/>
    </row>
    <row r="22" spans="1:6" x14ac:dyDescent="0.2">
      <c r="A22" s="10"/>
      <c r="B22" s="10"/>
      <c r="C22" s="38">
        <v>9</v>
      </c>
      <c r="D22" s="89">
        <v>3585.09</v>
      </c>
      <c r="E22" s="26">
        <f>ROUND(D22*1.02,2)</f>
        <v>3656.79</v>
      </c>
      <c r="F22" s="87"/>
    </row>
    <row r="23" spans="1:6" x14ac:dyDescent="0.2">
      <c r="A23" s="10"/>
      <c r="B23" s="10"/>
      <c r="C23" s="36">
        <v>10</v>
      </c>
      <c r="D23" s="90">
        <v>3626.97</v>
      </c>
      <c r="E23" s="34">
        <f>ROUND(D23*1.02,2)</f>
        <v>3699.51</v>
      </c>
      <c r="F23" s="87"/>
    </row>
    <row r="24" spans="1:6" x14ac:dyDescent="0.2">
      <c r="A24" s="10"/>
      <c r="B24" s="10"/>
      <c r="C24" s="38">
        <v>11</v>
      </c>
      <c r="D24" s="91">
        <v>3668.78</v>
      </c>
      <c r="E24" s="26">
        <f>ROUND(D24*1.02,2)</f>
        <v>3742.16</v>
      </c>
      <c r="F24" s="87"/>
    </row>
    <row r="25" spans="1:6" x14ac:dyDescent="0.2">
      <c r="A25" s="10"/>
      <c r="B25" s="10"/>
      <c r="C25" s="38">
        <v>12</v>
      </c>
      <c r="D25" s="89">
        <v>3710.65</v>
      </c>
      <c r="E25" s="26">
        <f>ROUND(D25*1.02,2)</f>
        <v>3784.86</v>
      </c>
      <c r="F25" s="87"/>
    </row>
    <row r="26" spans="1:6" x14ac:dyDescent="0.2">
      <c r="A26" s="10"/>
      <c r="B26" s="10"/>
      <c r="C26" s="38">
        <v>13</v>
      </c>
      <c r="D26" s="89">
        <v>3731.54</v>
      </c>
      <c r="E26" s="26">
        <f>ROUND(D26*1.02,2)</f>
        <v>3806.17</v>
      </c>
      <c r="F26" s="87"/>
    </row>
    <row r="27" spans="1:6" x14ac:dyDescent="0.2">
      <c r="A27" s="10"/>
      <c r="B27" s="10"/>
      <c r="C27" s="38">
        <v>14</v>
      </c>
      <c r="D27" s="89">
        <v>3752.51</v>
      </c>
      <c r="E27" s="26">
        <f>ROUND(D27*1.02,2)</f>
        <v>3827.56</v>
      </c>
      <c r="F27" s="87"/>
    </row>
    <row r="28" spans="1:6" x14ac:dyDescent="0.2">
      <c r="A28" s="10"/>
      <c r="B28" s="10"/>
      <c r="C28" s="36">
        <v>15</v>
      </c>
      <c r="D28" s="90">
        <v>3773.43</v>
      </c>
      <c r="E28" s="34">
        <f>ROUND(D28*1.02,2)</f>
        <v>3848.9</v>
      </c>
      <c r="F28" s="87"/>
    </row>
    <row r="29" spans="1:6" x14ac:dyDescent="0.2">
      <c r="A29" s="10"/>
      <c r="B29" s="10"/>
      <c r="C29" s="38">
        <v>16</v>
      </c>
      <c r="D29" s="89">
        <v>3794.31</v>
      </c>
      <c r="E29" s="26">
        <f>ROUND(D29*1.02,2)</f>
        <v>3870.2</v>
      </c>
      <c r="F29" s="87"/>
    </row>
    <row r="30" spans="1:6" x14ac:dyDescent="0.2">
      <c r="A30" s="10"/>
      <c r="B30" s="10"/>
      <c r="C30" s="38">
        <v>17</v>
      </c>
      <c r="D30" s="89">
        <v>3815.26</v>
      </c>
      <c r="E30" s="26">
        <f>ROUND(D30*1.02,2)</f>
        <v>3891.57</v>
      </c>
      <c r="F30" s="87"/>
    </row>
    <row r="31" spans="1:6" x14ac:dyDescent="0.2">
      <c r="A31" s="10"/>
      <c r="B31" s="10"/>
      <c r="C31" s="38">
        <v>18</v>
      </c>
      <c r="D31" s="89">
        <v>3836.25</v>
      </c>
      <c r="E31" s="26">
        <f>ROUND(D31*1.02,2)</f>
        <v>3912.98</v>
      </c>
      <c r="F31" s="87"/>
    </row>
    <row r="32" spans="1:6" x14ac:dyDescent="0.2">
      <c r="A32" s="10"/>
      <c r="B32" s="10"/>
      <c r="C32" s="38">
        <v>19</v>
      </c>
      <c r="D32" s="89">
        <v>3857.13</v>
      </c>
      <c r="E32" s="26">
        <f>ROUND(D32*1.02,2)</f>
        <v>3934.27</v>
      </c>
      <c r="F32" s="87"/>
    </row>
    <row r="33" spans="1:16" x14ac:dyDescent="0.2">
      <c r="A33" s="10"/>
      <c r="B33" s="10"/>
      <c r="C33" s="77">
        <v>20</v>
      </c>
      <c r="D33" s="88">
        <v>3878.09</v>
      </c>
      <c r="E33" s="74">
        <f>ROUND(D33*1.02,2)</f>
        <v>3955.65</v>
      </c>
      <c r="F33" s="87"/>
      <c r="G33" s="3"/>
    </row>
    <row r="34" spans="1:16" x14ac:dyDescent="0.2">
      <c r="A34" s="3"/>
      <c r="B34" s="3"/>
      <c r="C34" s="3"/>
      <c r="D34" s="86"/>
      <c r="E34" s="3"/>
      <c r="F34" s="3"/>
      <c r="G34" s="10"/>
    </row>
    <row r="35" spans="1:16" x14ac:dyDescent="0.2">
      <c r="A35" s="3"/>
      <c r="B35" s="3"/>
      <c r="C35" s="85"/>
      <c r="D35" s="10"/>
      <c r="E35" s="10"/>
      <c r="F35" s="10"/>
      <c r="G35" s="10"/>
    </row>
    <row r="36" spans="1:16" x14ac:dyDescent="0.2">
      <c r="A36" s="6"/>
      <c r="B36" s="3" t="s">
        <v>3</v>
      </c>
      <c r="C36" s="3"/>
      <c r="D36" s="3"/>
      <c r="E36" s="3"/>
      <c r="F36" s="4"/>
      <c r="G36" s="10"/>
      <c r="J36" s="84"/>
    </row>
    <row r="37" spans="1:16" x14ac:dyDescent="0.2">
      <c r="A37" s="3"/>
      <c r="B37" s="3"/>
      <c r="C37" s="13" t="s">
        <v>2</v>
      </c>
      <c r="D37" s="12"/>
      <c r="F37" s="11">
        <v>125.21</v>
      </c>
      <c r="G37" s="12"/>
      <c r="H37" s="9"/>
    </row>
    <row r="38" spans="1:16" x14ac:dyDescent="0.2">
      <c r="A38" s="3"/>
      <c r="B38" s="3"/>
      <c r="C38" s="3"/>
      <c r="D38" s="3"/>
      <c r="E38" s="3"/>
      <c r="F38" s="10"/>
      <c r="G38" s="83"/>
    </row>
    <row r="39" spans="1:16" x14ac:dyDescent="0.2">
      <c r="A39" s="54"/>
      <c r="B39" s="3"/>
      <c r="C39" s="4"/>
      <c r="D39" s="53"/>
      <c r="E39" s="3"/>
      <c r="F39" s="10"/>
      <c r="G39" s="10"/>
    </row>
    <row r="40" spans="1:16" x14ac:dyDescent="0.2">
      <c r="A40" s="54"/>
      <c r="B40" s="3"/>
      <c r="C40" s="4"/>
      <c r="D40" s="53"/>
      <c r="E40" s="3"/>
      <c r="F40" s="10"/>
      <c r="G40" s="10"/>
    </row>
    <row r="41" spans="1:16" x14ac:dyDescent="0.2">
      <c r="A41" s="52" t="s">
        <v>26</v>
      </c>
      <c r="B41" s="51"/>
      <c r="C41" s="51"/>
      <c r="D41" s="51"/>
      <c r="E41" s="51"/>
      <c r="F41" s="50"/>
      <c r="G41" s="49"/>
      <c r="N41" s="79"/>
      <c r="P41" s="55"/>
    </row>
    <row r="42" spans="1:16" x14ac:dyDescent="0.2">
      <c r="A42" s="48"/>
      <c r="B42" s="47" t="s">
        <v>15</v>
      </c>
      <c r="C42" s="46"/>
      <c r="D42" s="47" t="s">
        <v>14</v>
      </c>
      <c r="E42" s="46"/>
      <c r="F42" s="47" t="s">
        <v>13</v>
      </c>
      <c r="G42" s="46"/>
      <c r="N42" s="79"/>
      <c r="P42" s="55"/>
    </row>
    <row r="43" spans="1:16" x14ac:dyDescent="0.2">
      <c r="A43" s="45"/>
      <c r="B43" s="44" t="s">
        <v>12</v>
      </c>
      <c r="C43" s="42"/>
      <c r="D43" s="43" t="s">
        <v>12</v>
      </c>
      <c r="E43" s="42"/>
      <c r="F43" s="43" t="s">
        <v>12</v>
      </c>
      <c r="G43" s="42"/>
      <c r="N43" s="79"/>
      <c r="P43" s="55"/>
    </row>
    <row r="44" spans="1:16" x14ac:dyDescent="0.2">
      <c r="A44" s="41"/>
      <c r="B44" s="66">
        <f>D13</f>
        <v>44835</v>
      </c>
      <c r="C44" s="65">
        <f>E13</f>
        <v>44896</v>
      </c>
      <c r="D44" s="82">
        <f>D13</f>
        <v>44835</v>
      </c>
      <c r="E44" s="65">
        <f>E13</f>
        <v>44896</v>
      </c>
      <c r="F44" s="82">
        <f>D13</f>
        <v>44835</v>
      </c>
      <c r="G44" s="81">
        <f>E13</f>
        <v>44896</v>
      </c>
      <c r="N44" s="79"/>
      <c r="P44" s="55"/>
    </row>
    <row r="45" spans="1:16" x14ac:dyDescent="0.2">
      <c r="A45" s="60">
        <v>1</v>
      </c>
      <c r="B45" s="80"/>
      <c r="C45" s="80"/>
      <c r="D45" s="80"/>
      <c r="E45" s="80"/>
      <c r="F45" s="80"/>
      <c r="G45" s="80"/>
      <c r="N45" s="79"/>
      <c r="P45" s="55"/>
    </row>
    <row r="46" spans="1:16" x14ac:dyDescent="0.2">
      <c r="A46" s="38">
        <v>2</v>
      </c>
      <c r="B46" s="78"/>
      <c r="C46" s="78"/>
      <c r="D46" s="78"/>
      <c r="E46" s="78"/>
      <c r="F46" s="78"/>
      <c r="G46" s="78"/>
    </row>
    <row r="47" spans="1:16" x14ac:dyDescent="0.2">
      <c r="A47" s="38">
        <v>3</v>
      </c>
      <c r="B47" s="37">
        <v>3327.7</v>
      </c>
      <c r="C47" s="26">
        <f>ROUND(B47*1.02,2)</f>
        <v>3394.25</v>
      </c>
      <c r="D47" s="37">
        <v>3327.7</v>
      </c>
      <c r="E47" s="26">
        <f>ROUND(D47*1.02,2)</f>
        <v>3394.25</v>
      </c>
      <c r="F47" s="37">
        <v>3462.91</v>
      </c>
      <c r="G47" s="26">
        <f>ROUND(F47*1.02,2)</f>
        <v>3532.17</v>
      </c>
    </row>
    <row r="48" spans="1:16" x14ac:dyDescent="0.2">
      <c r="A48" s="38">
        <v>4</v>
      </c>
      <c r="B48" s="37">
        <v>3354.58</v>
      </c>
      <c r="C48" s="26">
        <f>ROUND(B48*1.02,2)</f>
        <v>3421.67</v>
      </c>
      <c r="D48" s="37">
        <v>3354.58</v>
      </c>
      <c r="E48" s="26">
        <f>ROUND(D48*1.02,2)</f>
        <v>3421.67</v>
      </c>
      <c r="F48" s="37">
        <v>3487.54</v>
      </c>
      <c r="G48" s="26">
        <f>ROUND(F48*1.02,2)</f>
        <v>3557.29</v>
      </c>
      <c r="I48" s="3"/>
    </row>
    <row r="49" spans="1:12" x14ac:dyDescent="0.2">
      <c r="A49" s="38">
        <v>5</v>
      </c>
      <c r="B49" s="37">
        <v>3380.97</v>
      </c>
      <c r="C49" s="26">
        <f>ROUND(B49*1.02,2)</f>
        <v>3448.59</v>
      </c>
      <c r="D49" s="37">
        <v>3380.97</v>
      </c>
      <c r="E49" s="26">
        <f>ROUND(D49*1.02,2)</f>
        <v>3448.59</v>
      </c>
      <c r="F49" s="37">
        <v>3513.62</v>
      </c>
      <c r="G49" s="26">
        <f>ROUND(F49*1.02,2)</f>
        <v>3583.89</v>
      </c>
      <c r="I49" s="3"/>
    </row>
    <row r="50" spans="1:12" x14ac:dyDescent="0.2">
      <c r="A50" s="38">
        <v>6</v>
      </c>
      <c r="B50" s="37">
        <v>3406.22</v>
      </c>
      <c r="C50" s="26">
        <f>ROUND(B50*1.02,2)</f>
        <v>3474.34</v>
      </c>
      <c r="D50" s="37">
        <v>3406.22</v>
      </c>
      <c r="E50" s="26">
        <f>ROUND(D50*1.02,2)</f>
        <v>3474.34</v>
      </c>
      <c r="F50" s="37">
        <v>3538.16</v>
      </c>
      <c r="G50" s="26">
        <f>ROUND(F50*1.02,2)</f>
        <v>3608.92</v>
      </c>
      <c r="I50" s="55"/>
    </row>
    <row r="51" spans="1:12" x14ac:dyDescent="0.2">
      <c r="A51" s="77">
        <v>7</v>
      </c>
      <c r="B51" s="75">
        <v>3460.23</v>
      </c>
      <c r="C51" s="26">
        <f>ROUND(B51*1.02,2)</f>
        <v>3529.43</v>
      </c>
      <c r="D51" s="75">
        <v>3460.23</v>
      </c>
      <c r="E51" s="76">
        <f>ROUND(D51*1.02,2)</f>
        <v>3529.43</v>
      </c>
      <c r="F51" s="75">
        <v>3591.25</v>
      </c>
      <c r="G51" s="74">
        <f>ROUND(F51*1.02,2)</f>
        <v>3663.08</v>
      </c>
      <c r="I51" s="55"/>
    </row>
    <row r="52" spans="1:12" x14ac:dyDescent="0.2">
      <c r="A52" s="3"/>
      <c r="B52" s="3"/>
      <c r="C52" s="73"/>
      <c r="D52" s="14"/>
      <c r="E52" s="3"/>
      <c r="F52" s="73"/>
      <c r="G52" s="10"/>
      <c r="I52" s="55"/>
    </row>
    <row r="53" spans="1:12" x14ac:dyDescent="0.2">
      <c r="A53" s="10"/>
      <c r="B53" s="3" t="s">
        <v>3</v>
      </c>
      <c r="C53" s="3"/>
      <c r="D53" s="3"/>
      <c r="E53" s="3"/>
      <c r="F53" s="4"/>
      <c r="G53" s="10"/>
      <c r="I53" s="55"/>
    </row>
    <row r="54" spans="1:12" x14ac:dyDescent="0.2">
      <c r="A54" s="10"/>
      <c r="B54" s="3"/>
      <c r="C54" s="13" t="s">
        <v>2</v>
      </c>
      <c r="D54" s="12"/>
      <c r="F54" s="11">
        <v>125.21</v>
      </c>
      <c r="G54" s="10"/>
      <c r="H54" s="9"/>
      <c r="I54" s="55"/>
    </row>
    <row r="55" spans="1:12" x14ac:dyDescent="0.2">
      <c r="A55" s="3"/>
      <c r="B55" s="3"/>
      <c r="C55" s="55"/>
      <c r="D55" s="14"/>
      <c r="E55" s="72"/>
      <c r="F55" s="14"/>
      <c r="G55" s="10"/>
    </row>
    <row r="56" spans="1:12" x14ac:dyDescent="0.2">
      <c r="A56" s="3"/>
      <c r="B56" s="3"/>
      <c r="C56" s="55"/>
      <c r="D56" s="14"/>
      <c r="E56" s="55"/>
      <c r="F56" s="14"/>
      <c r="G56" s="10"/>
    </row>
    <row r="57" spans="1:12" x14ac:dyDescent="0.2">
      <c r="A57" s="3"/>
      <c r="B57" s="3"/>
      <c r="C57" s="55"/>
      <c r="D57" s="53"/>
      <c r="E57" s="55"/>
      <c r="F57" s="10"/>
      <c r="G57" s="10"/>
    </row>
    <row r="58" spans="1:12" x14ac:dyDescent="0.2">
      <c r="A58" s="3"/>
      <c r="B58" s="3"/>
      <c r="C58" s="55"/>
      <c r="D58" s="53"/>
      <c r="E58" s="55"/>
      <c r="F58" s="10"/>
      <c r="G58" s="10"/>
    </row>
    <row r="59" spans="1:12" x14ac:dyDescent="0.2">
      <c r="A59" s="71" t="s">
        <v>25</v>
      </c>
      <c r="B59" s="70"/>
      <c r="C59" s="70"/>
      <c r="D59" s="70"/>
      <c r="E59" s="70"/>
      <c r="F59" s="70"/>
      <c r="G59" s="69"/>
    </row>
    <row r="60" spans="1:12" x14ac:dyDescent="0.2">
      <c r="A60" s="68"/>
      <c r="B60" s="47" t="s">
        <v>15</v>
      </c>
      <c r="C60" s="46"/>
      <c r="D60" s="47" t="s">
        <v>14</v>
      </c>
      <c r="E60" s="46"/>
      <c r="F60" s="47" t="s">
        <v>13</v>
      </c>
      <c r="G60" s="46"/>
    </row>
    <row r="61" spans="1:12" x14ac:dyDescent="0.2">
      <c r="A61" s="67"/>
      <c r="B61" s="44" t="s">
        <v>24</v>
      </c>
      <c r="C61" s="42"/>
      <c r="D61" s="43" t="s">
        <v>12</v>
      </c>
      <c r="E61" s="42"/>
      <c r="F61" s="43" t="s">
        <v>23</v>
      </c>
      <c r="G61" s="42"/>
    </row>
    <row r="62" spans="1:12" x14ac:dyDescent="0.2">
      <c r="A62" s="41"/>
      <c r="B62" s="66">
        <f>D13</f>
        <v>44835</v>
      </c>
      <c r="C62" s="65">
        <f>E13</f>
        <v>44896</v>
      </c>
      <c r="D62" s="66">
        <f>D13</f>
        <v>44835</v>
      </c>
      <c r="E62" s="65">
        <f>E13</f>
        <v>44896</v>
      </c>
      <c r="F62" s="66">
        <f>D13</f>
        <v>44835</v>
      </c>
      <c r="G62" s="65">
        <f>E13</f>
        <v>44896</v>
      </c>
    </row>
    <row r="63" spans="1:12" x14ac:dyDescent="0.2">
      <c r="A63" s="24" t="s">
        <v>22</v>
      </c>
      <c r="B63" s="64"/>
      <c r="C63" s="63"/>
      <c r="D63" s="64"/>
      <c r="E63" s="63"/>
      <c r="F63" s="62"/>
      <c r="G63" s="61"/>
      <c r="L63" s="25"/>
    </row>
    <row r="64" spans="1:12" x14ac:dyDescent="0.2">
      <c r="A64" s="60">
        <v>1</v>
      </c>
      <c r="B64" s="37">
        <v>3749.39</v>
      </c>
      <c r="C64" s="26">
        <f>ROUND(B64*1.02,2)</f>
        <v>3824.38</v>
      </c>
      <c r="D64" s="37">
        <v>3895.99</v>
      </c>
      <c r="E64" s="26">
        <f>ROUND(D64*1.02,2)</f>
        <v>3973.91</v>
      </c>
      <c r="F64" s="37">
        <v>4098.87</v>
      </c>
      <c r="G64" s="26">
        <f>ROUND(F64*1.02,2)</f>
        <v>4180.8500000000004</v>
      </c>
      <c r="L64" s="25"/>
    </row>
    <row r="65" spans="1:12" x14ac:dyDescent="0.2">
      <c r="A65" s="38">
        <v>2</v>
      </c>
      <c r="B65" s="37">
        <v>3817.65</v>
      </c>
      <c r="C65" s="26">
        <f>ROUND(B65*1.02,2)</f>
        <v>3894</v>
      </c>
      <c r="D65" s="37">
        <v>3968.52</v>
      </c>
      <c r="E65" s="26">
        <f>ROUND(D65*1.02,2)</f>
        <v>4047.89</v>
      </c>
      <c r="F65" s="37">
        <v>4170.1499999999996</v>
      </c>
      <c r="G65" s="26">
        <f>ROUND(F65*1.02,2)</f>
        <v>4253.55</v>
      </c>
      <c r="L65" s="25"/>
    </row>
    <row r="66" spans="1:12" x14ac:dyDescent="0.2">
      <c r="A66" s="38">
        <v>3</v>
      </c>
      <c r="B66" s="37">
        <v>3886.34</v>
      </c>
      <c r="C66" s="26">
        <f>ROUND(B66*1.02,2)</f>
        <v>3964.07</v>
      </c>
      <c r="D66" s="37">
        <v>4037.11</v>
      </c>
      <c r="E66" s="26">
        <f>ROUND(D66*1.02,2)</f>
        <v>4117.8500000000004</v>
      </c>
      <c r="F66" s="37">
        <v>4241.49</v>
      </c>
      <c r="G66" s="26">
        <f>ROUND(F66*1.02,2)</f>
        <v>4326.32</v>
      </c>
      <c r="L66" s="25"/>
    </row>
    <row r="67" spans="1:12" x14ac:dyDescent="0.2">
      <c r="A67" s="38">
        <v>4</v>
      </c>
      <c r="B67" s="37">
        <v>3953.37</v>
      </c>
      <c r="C67" s="26">
        <f>ROUND(B67*1.02,2)</f>
        <v>4032.44</v>
      </c>
      <c r="D67" s="37">
        <v>4109.5</v>
      </c>
      <c r="E67" s="26">
        <f>ROUND(D67*1.02,2)</f>
        <v>4191.6899999999996</v>
      </c>
      <c r="F67" s="37">
        <v>4314.03</v>
      </c>
      <c r="G67" s="26">
        <f>ROUND(F67*1.02,2)</f>
        <v>4400.3100000000004</v>
      </c>
      <c r="L67" s="25"/>
    </row>
    <row r="68" spans="1:12" x14ac:dyDescent="0.2">
      <c r="A68" s="36">
        <v>5</v>
      </c>
      <c r="B68" s="37">
        <v>4023.09</v>
      </c>
      <c r="C68" s="34">
        <f>ROUND(B68*1.02,2)</f>
        <v>4103.55</v>
      </c>
      <c r="D68" s="37">
        <v>4180.66</v>
      </c>
      <c r="E68" s="34">
        <f>ROUND(D68*1.02,2)</f>
        <v>4264.2700000000004</v>
      </c>
      <c r="F68" s="37">
        <v>4386.3900000000003</v>
      </c>
      <c r="G68" s="34">
        <f>ROUND(F68*1.02,2)</f>
        <v>4474.12</v>
      </c>
      <c r="H68" s="55"/>
      <c r="L68" s="25"/>
    </row>
    <row r="69" spans="1:12" x14ac:dyDescent="0.2">
      <c r="A69" s="38">
        <v>6</v>
      </c>
      <c r="B69" s="37">
        <v>4166.46</v>
      </c>
      <c r="C69" s="26">
        <f>ROUND(B69*1.02,2)</f>
        <v>4249.79</v>
      </c>
      <c r="D69" s="37">
        <v>4332.76</v>
      </c>
      <c r="E69" s="26">
        <f>ROUND(D69*1.02,2)</f>
        <v>4419.42</v>
      </c>
      <c r="F69" s="37">
        <v>4542.67</v>
      </c>
      <c r="G69" s="26">
        <f>ROUND(F69*1.02,2)</f>
        <v>4633.5200000000004</v>
      </c>
      <c r="H69" s="55"/>
      <c r="L69" s="25"/>
    </row>
    <row r="70" spans="1:12" x14ac:dyDescent="0.2">
      <c r="A70" s="38">
        <v>7</v>
      </c>
      <c r="B70" s="37">
        <v>4237.3599999999997</v>
      </c>
      <c r="C70" s="26">
        <f>ROUND(B70*1.02,2)</f>
        <v>4322.1099999999997</v>
      </c>
      <c r="D70" s="37">
        <v>4405.6400000000003</v>
      </c>
      <c r="E70" s="26">
        <f>ROUND(D70*1.02,2)</f>
        <v>4493.75</v>
      </c>
      <c r="F70" s="37">
        <v>4612.3599999999997</v>
      </c>
      <c r="G70" s="26">
        <f>ROUND(F70*1.02,2)</f>
        <v>4704.6099999999997</v>
      </c>
      <c r="H70" s="55"/>
      <c r="L70" s="25"/>
    </row>
    <row r="71" spans="1:12" x14ac:dyDescent="0.2">
      <c r="A71" s="38">
        <v>8</v>
      </c>
      <c r="B71" s="37">
        <v>4305.8100000000004</v>
      </c>
      <c r="C71" s="26">
        <f>ROUND(B71*1.02,2)</f>
        <v>4391.93</v>
      </c>
      <c r="D71" s="37">
        <v>4479.6000000000004</v>
      </c>
      <c r="E71" s="26">
        <f>ROUND(D71*1.02,2)</f>
        <v>4569.1899999999996</v>
      </c>
      <c r="F71" s="37">
        <v>4686.3599999999997</v>
      </c>
      <c r="G71" s="26">
        <f>ROUND(F71*1.02,2)</f>
        <v>4780.09</v>
      </c>
      <c r="H71" s="55"/>
      <c r="L71" s="25"/>
    </row>
    <row r="72" spans="1:12" x14ac:dyDescent="0.2">
      <c r="A72" s="38">
        <v>9</v>
      </c>
      <c r="B72" s="37">
        <v>4378.32</v>
      </c>
      <c r="C72" s="26">
        <f>ROUND(B72*1.02,2)</f>
        <v>4465.8900000000003</v>
      </c>
      <c r="D72" s="37">
        <v>4553.3999999999996</v>
      </c>
      <c r="E72" s="26">
        <f>ROUND(D72*1.02,2)</f>
        <v>4644.47</v>
      </c>
      <c r="F72" s="37">
        <v>4760.2299999999996</v>
      </c>
      <c r="G72" s="26">
        <f>ROUND(F72*1.02,2)</f>
        <v>4855.43</v>
      </c>
      <c r="H72" s="55"/>
      <c r="L72" s="25"/>
    </row>
    <row r="73" spans="1:12" x14ac:dyDescent="0.2">
      <c r="A73" s="59">
        <v>10</v>
      </c>
      <c r="B73" s="37">
        <v>4446.76</v>
      </c>
      <c r="C73" s="34">
        <f>ROUND(B73*1.02,2)</f>
        <v>4535.7</v>
      </c>
      <c r="D73" s="37">
        <v>4627.57</v>
      </c>
      <c r="E73" s="34">
        <f>ROUND(D73*1.02,2)</f>
        <v>4720.12</v>
      </c>
      <c r="F73" s="37">
        <v>4832.87</v>
      </c>
      <c r="G73" s="34">
        <f>ROUND(F73*1.02,2)</f>
        <v>4929.53</v>
      </c>
      <c r="H73" s="55"/>
      <c r="L73" s="25"/>
    </row>
    <row r="74" spans="1:12" x14ac:dyDescent="0.2">
      <c r="A74" s="38">
        <v>11</v>
      </c>
      <c r="B74" s="37">
        <v>4529.26</v>
      </c>
      <c r="C74" s="26">
        <f>ROUND(B74*1.02,2)</f>
        <v>4619.8500000000004</v>
      </c>
      <c r="D74" s="37">
        <v>4698.82</v>
      </c>
      <c r="E74" s="26">
        <f>ROUND(D74*1.02,2)</f>
        <v>4792.8</v>
      </c>
      <c r="F74" s="37">
        <v>4905.6099999999997</v>
      </c>
      <c r="G74" s="26">
        <f>ROUND(F74*1.02,2)</f>
        <v>5003.72</v>
      </c>
      <c r="H74" s="55"/>
      <c r="L74" s="25"/>
    </row>
    <row r="75" spans="1:12" x14ac:dyDescent="0.2">
      <c r="A75" s="38">
        <v>12</v>
      </c>
      <c r="B75" s="37">
        <v>4578.97</v>
      </c>
      <c r="C75" s="26">
        <f>ROUND(B75*1.02,2)</f>
        <v>4670.55</v>
      </c>
      <c r="D75" s="37">
        <v>4765.55</v>
      </c>
      <c r="E75" s="26">
        <f>ROUND(D75*1.02,2)</f>
        <v>4860.8599999999997</v>
      </c>
      <c r="F75" s="37">
        <v>4972.43</v>
      </c>
      <c r="G75" s="26">
        <f>ROUND(F75*1.02,2)</f>
        <v>5071.88</v>
      </c>
      <c r="H75" s="55"/>
      <c r="L75" s="25"/>
    </row>
    <row r="76" spans="1:12" x14ac:dyDescent="0.2">
      <c r="A76" s="38">
        <v>13</v>
      </c>
      <c r="B76" s="37">
        <v>4648.78</v>
      </c>
      <c r="C76" s="26">
        <f>ROUND(B76*1.02,2)</f>
        <v>4741.76</v>
      </c>
      <c r="D76" s="37">
        <v>4839.53</v>
      </c>
      <c r="E76" s="26">
        <f>ROUND(D76*1.02,2)</f>
        <v>4936.32</v>
      </c>
      <c r="F76" s="37">
        <v>5046.38</v>
      </c>
      <c r="G76" s="26">
        <f>ROUND(F76*1.02,2)</f>
        <v>5147.3100000000004</v>
      </c>
      <c r="H76" s="55"/>
      <c r="L76" s="25"/>
    </row>
    <row r="77" spans="1:12" x14ac:dyDescent="0.2">
      <c r="A77" s="38">
        <v>14</v>
      </c>
      <c r="B77" s="37">
        <v>4718.53</v>
      </c>
      <c r="C77" s="26">
        <f>ROUND(B77*1.02,2)</f>
        <v>4812.8999999999996</v>
      </c>
      <c r="D77" s="37">
        <v>4909.32</v>
      </c>
      <c r="E77" s="26">
        <f>ROUND(D77*1.02,2)</f>
        <v>5007.51</v>
      </c>
      <c r="F77" s="37">
        <v>5117.66</v>
      </c>
      <c r="G77" s="26">
        <f>ROUND(F77*1.02,2)</f>
        <v>5220.01</v>
      </c>
      <c r="H77" s="55"/>
      <c r="L77" s="25"/>
    </row>
    <row r="78" spans="1:12" x14ac:dyDescent="0.2">
      <c r="A78" s="36">
        <v>15</v>
      </c>
      <c r="B78" s="37">
        <v>4789.83</v>
      </c>
      <c r="C78" s="34">
        <f>ROUND(B78*1.02,2)</f>
        <v>4885.63</v>
      </c>
      <c r="D78" s="37">
        <v>4983.18</v>
      </c>
      <c r="E78" s="34">
        <f>ROUND(D78*1.02,2)</f>
        <v>5082.84</v>
      </c>
      <c r="F78" s="37">
        <v>5191.8</v>
      </c>
      <c r="G78" s="34">
        <f>ROUND(F78*1.02,2)</f>
        <v>5295.64</v>
      </c>
      <c r="H78" s="55"/>
      <c r="L78" s="25"/>
    </row>
    <row r="79" spans="1:12" x14ac:dyDescent="0.2">
      <c r="A79" s="38">
        <v>16</v>
      </c>
      <c r="B79" s="37">
        <v>4859.3599999999997</v>
      </c>
      <c r="C79" s="26">
        <f>ROUND(B79*1.02,2)</f>
        <v>4956.55</v>
      </c>
      <c r="D79" s="37">
        <v>5057.1400000000003</v>
      </c>
      <c r="E79" s="26">
        <f>ROUND(D79*1.02,2)</f>
        <v>5158.28</v>
      </c>
      <c r="F79" s="37">
        <v>5265.62</v>
      </c>
      <c r="G79" s="26">
        <f>ROUND(F79*1.02,2)</f>
        <v>5370.93</v>
      </c>
      <c r="H79" s="55"/>
      <c r="L79" s="25"/>
    </row>
    <row r="80" spans="1:12" x14ac:dyDescent="0.2">
      <c r="A80" s="38">
        <v>17</v>
      </c>
      <c r="B80" s="37">
        <v>4929.26</v>
      </c>
      <c r="C80" s="26">
        <f>ROUND(B80*1.02,2)</f>
        <v>5027.8500000000004</v>
      </c>
      <c r="D80" s="37">
        <v>5131.26</v>
      </c>
      <c r="E80" s="26">
        <f>ROUND(D80*1.02,2)</f>
        <v>5233.8900000000003</v>
      </c>
      <c r="F80" s="37">
        <v>5339.53</v>
      </c>
      <c r="G80" s="26">
        <f>ROUND(F80*1.02,2)</f>
        <v>5446.32</v>
      </c>
      <c r="H80" s="55"/>
      <c r="L80" s="25"/>
    </row>
    <row r="81" spans="1:12" x14ac:dyDescent="0.2">
      <c r="A81" s="38">
        <v>18</v>
      </c>
      <c r="B81" s="37">
        <v>4997.67</v>
      </c>
      <c r="C81" s="26">
        <f>ROUND(B81*1.02,2)</f>
        <v>5097.62</v>
      </c>
      <c r="D81" s="37">
        <v>5202.7299999999996</v>
      </c>
      <c r="E81" s="26">
        <f>ROUND(D81*1.02,2)</f>
        <v>5306.78</v>
      </c>
      <c r="F81" s="37">
        <v>5409.42</v>
      </c>
      <c r="G81" s="26">
        <f>ROUND(F81*1.02,2)</f>
        <v>5517.61</v>
      </c>
      <c r="H81" s="55"/>
      <c r="L81" s="25"/>
    </row>
    <row r="82" spans="1:12" x14ac:dyDescent="0.2">
      <c r="A82" s="38">
        <v>19</v>
      </c>
      <c r="B82" s="37">
        <v>5062.74</v>
      </c>
      <c r="C82" s="26">
        <f>ROUND(B82*1.02,2)</f>
        <v>5163.99</v>
      </c>
      <c r="D82" s="37">
        <v>5276.7</v>
      </c>
      <c r="E82" s="26">
        <f>ROUND(D82*1.02,2)</f>
        <v>5382.23</v>
      </c>
      <c r="F82" s="37">
        <v>5483.35</v>
      </c>
      <c r="G82" s="26">
        <f>ROUND(F82*1.02,2)</f>
        <v>5593.02</v>
      </c>
      <c r="H82" s="55"/>
      <c r="L82" s="25"/>
    </row>
    <row r="83" spans="1:12" x14ac:dyDescent="0.2">
      <c r="A83" s="36">
        <v>20</v>
      </c>
      <c r="B83" s="37">
        <v>5137.09</v>
      </c>
      <c r="C83" s="34">
        <f>ROUND(B83*1.02,2)</f>
        <v>5239.83</v>
      </c>
      <c r="D83" s="37">
        <v>5350.59</v>
      </c>
      <c r="E83" s="34">
        <f>ROUND(D83*1.02,2)</f>
        <v>5457.6</v>
      </c>
      <c r="F83" s="37">
        <v>5557.38</v>
      </c>
      <c r="G83" s="34">
        <f>ROUND(F83*1.02,2)</f>
        <v>5668.53</v>
      </c>
      <c r="H83" s="55"/>
      <c r="I83" s="18"/>
      <c r="J83" s="18"/>
      <c r="K83" s="18"/>
    </row>
    <row r="84" spans="1:12" x14ac:dyDescent="0.2">
      <c r="A84" s="29" t="s">
        <v>10</v>
      </c>
      <c r="B84" s="37">
        <v>5173.9799999999996</v>
      </c>
      <c r="C84" s="26">
        <f>ROUND(+B84+$B$83*0.02,2)</f>
        <v>5276.72</v>
      </c>
      <c r="D84" s="37">
        <v>5386.93</v>
      </c>
      <c r="E84" s="26">
        <f>ROUND(+D84+$D$83*0.02,2)</f>
        <v>5493.94</v>
      </c>
      <c r="F84" s="37">
        <v>5593.55</v>
      </c>
      <c r="G84" s="26">
        <f>ROUND(+F84+$F$83*0.02,2)</f>
        <v>5704.7</v>
      </c>
      <c r="H84" s="55"/>
      <c r="I84" s="18"/>
      <c r="J84" s="18"/>
      <c r="K84" s="18"/>
    </row>
    <row r="85" spans="1:12" x14ac:dyDescent="0.2">
      <c r="A85" s="29" t="s">
        <v>9</v>
      </c>
      <c r="B85" s="37">
        <v>5206.68</v>
      </c>
      <c r="C85" s="26">
        <f>ROUND(+B85+$B$83*0.02,2)</f>
        <v>5309.42</v>
      </c>
      <c r="D85" s="37">
        <v>5421.44</v>
      </c>
      <c r="E85" s="26">
        <f>ROUND(+D85+$D$83*0.02,2)</f>
        <v>5528.45</v>
      </c>
      <c r="F85" s="37">
        <v>5627.86</v>
      </c>
      <c r="G85" s="26">
        <f>ROUND(+F85+$F$83*0.02,2)</f>
        <v>5739.01</v>
      </c>
      <c r="H85" s="55"/>
      <c r="I85" s="18"/>
      <c r="J85" s="18"/>
      <c r="K85" s="18"/>
    </row>
    <row r="86" spans="1:12" x14ac:dyDescent="0.2">
      <c r="A86" s="29" t="s">
        <v>8</v>
      </c>
      <c r="B86" s="37">
        <v>5239.82</v>
      </c>
      <c r="C86" s="26">
        <f>ROUND(+B86+$B$83*0.02,2)</f>
        <v>5342.56</v>
      </c>
      <c r="D86" s="37">
        <v>5455.97</v>
      </c>
      <c r="E86" s="26">
        <f>ROUND(+D86+$D$83*0.02,2)</f>
        <v>5562.98</v>
      </c>
      <c r="F86" s="37">
        <v>5662.14</v>
      </c>
      <c r="G86" s="26">
        <f>ROUND(+F86+$F$83*0.02,2)</f>
        <v>5773.29</v>
      </c>
      <c r="H86" s="55"/>
      <c r="I86" s="18"/>
      <c r="J86" s="18"/>
      <c r="K86" s="18"/>
    </row>
    <row r="87" spans="1:12" x14ac:dyDescent="0.2">
      <c r="A87" s="29" t="s">
        <v>7</v>
      </c>
      <c r="B87" s="37">
        <v>5272.96</v>
      </c>
      <c r="C87" s="26">
        <f>ROUND(+B87+$B$83*0.02,2)</f>
        <v>5375.7</v>
      </c>
      <c r="D87" s="37">
        <v>5490.5</v>
      </c>
      <c r="E87" s="26">
        <f>ROUND(+D87+$D$83*0.02,2)</f>
        <v>5597.51</v>
      </c>
      <c r="F87" s="37">
        <v>5696.45</v>
      </c>
      <c r="G87" s="26">
        <f>ROUND(+F87+$F$83*0.02,2)</f>
        <v>5807.6</v>
      </c>
      <c r="H87" s="55"/>
      <c r="I87" s="18"/>
      <c r="J87" s="18"/>
      <c r="K87" s="18"/>
    </row>
    <row r="88" spans="1:12" x14ac:dyDescent="0.2">
      <c r="A88" s="58" t="s">
        <v>6</v>
      </c>
      <c r="B88" s="37">
        <v>5306.11</v>
      </c>
      <c r="C88" s="34">
        <f>ROUND(+B88+$B$83*0.02,2)</f>
        <v>5408.85</v>
      </c>
      <c r="D88" s="37">
        <v>5525.04</v>
      </c>
      <c r="E88" s="26">
        <f>ROUND(+D88+$D$83*0.02,2)</f>
        <v>5632.05</v>
      </c>
      <c r="F88" s="37">
        <v>5730.76</v>
      </c>
      <c r="G88" s="26">
        <f>ROUND(+F88+$F$83*0.02,2)</f>
        <v>5841.91</v>
      </c>
      <c r="I88" s="18"/>
      <c r="J88" s="18"/>
      <c r="K88" s="18"/>
    </row>
    <row r="89" spans="1:12" x14ac:dyDescent="0.2">
      <c r="A89" s="29" t="s">
        <v>21</v>
      </c>
      <c r="B89" s="37">
        <v>5339.22</v>
      </c>
      <c r="C89" s="26">
        <f>ROUND(+B89+$B$83*0.02,2)</f>
        <v>5441.96</v>
      </c>
      <c r="D89" s="37">
        <v>5559.54</v>
      </c>
      <c r="E89" s="26">
        <f>ROUND(+D89+$D$83*0.02,2)</f>
        <v>5666.55</v>
      </c>
      <c r="F89" s="37">
        <v>5765.07</v>
      </c>
      <c r="G89" s="26">
        <f>ROUND(+F89+$F$83*0.02,2)</f>
        <v>5876.22</v>
      </c>
      <c r="I89" s="18"/>
      <c r="J89" s="18"/>
      <c r="K89" s="18"/>
    </row>
    <row r="90" spans="1:12" x14ac:dyDescent="0.2">
      <c r="A90" s="29" t="s">
        <v>20</v>
      </c>
      <c r="B90" s="37">
        <v>5372.37</v>
      </c>
      <c r="C90" s="26">
        <f>ROUND(+B90+$B$83*0.02,2)</f>
        <v>5475.11</v>
      </c>
      <c r="D90" s="37">
        <v>5594.07</v>
      </c>
      <c r="E90" s="26">
        <f>ROUND(+D90+$D$83*0.02,2)</f>
        <v>5701.08</v>
      </c>
      <c r="F90" s="37">
        <v>5799.38</v>
      </c>
      <c r="G90" s="26">
        <f>ROUND(+F90+$F$83*0.02,2)</f>
        <v>5910.53</v>
      </c>
      <c r="I90" s="18"/>
      <c r="J90" s="18"/>
      <c r="K90" s="18"/>
    </row>
    <row r="91" spans="1:12" x14ac:dyDescent="0.2">
      <c r="A91" s="29" t="s">
        <v>19</v>
      </c>
      <c r="B91" s="37">
        <v>5405.51</v>
      </c>
      <c r="C91" s="26">
        <f>ROUND(+B91+$B$83*0.02,2)</f>
        <v>5508.25</v>
      </c>
      <c r="D91" s="37">
        <v>5628.61</v>
      </c>
      <c r="E91" s="26">
        <f>ROUND(+D91+$D$83*0.02,2)</f>
        <v>5735.62</v>
      </c>
      <c r="F91" s="37">
        <v>5833.69</v>
      </c>
      <c r="G91" s="26">
        <f>ROUND(+F91+$F$83*0.02,2)</f>
        <v>5944.84</v>
      </c>
      <c r="I91" s="18"/>
      <c r="J91" s="18"/>
      <c r="K91" s="18"/>
    </row>
    <row r="92" spans="1:12" x14ac:dyDescent="0.2">
      <c r="A92" s="29" t="s">
        <v>18</v>
      </c>
      <c r="B92" s="37">
        <v>5438.65</v>
      </c>
      <c r="C92" s="26">
        <f>ROUND(+B92+$B$83*0.02,2)</f>
        <v>5541.39</v>
      </c>
      <c r="D92" s="37">
        <v>5663.14</v>
      </c>
      <c r="E92" s="26">
        <f>ROUND(+D92+$D$83*0.02,2)</f>
        <v>5770.15</v>
      </c>
      <c r="F92" s="37">
        <v>5867.97</v>
      </c>
      <c r="G92" s="26">
        <f>ROUND(+F92+$F$83*0.02,2)</f>
        <v>5979.12</v>
      </c>
      <c r="I92" s="18"/>
      <c r="J92" s="18"/>
      <c r="K92" s="18"/>
    </row>
    <row r="93" spans="1:12" x14ac:dyDescent="0.2">
      <c r="A93" s="29" t="s">
        <v>17</v>
      </c>
      <c r="B93" s="37">
        <v>5471.96</v>
      </c>
      <c r="C93" s="26">
        <f>ROUND(+B93+$B$83*0.02,2)</f>
        <v>5574.7</v>
      </c>
      <c r="D93" s="37">
        <v>5699.16</v>
      </c>
      <c r="E93" s="26">
        <f>ROUND(+D93+$D$83*0.02,2)</f>
        <v>5806.17</v>
      </c>
      <c r="F93" s="37">
        <v>5903.67</v>
      </c>
      <c r="G93" s="26">
        <f>ROUND(+F93+$F$83*0.02,2)</f>
        <v>6014.82</v>
      </c>
      <c r="I93" s="18"/>
      <c r="J93" s="18"/>
      <c r="K93" s="18"/>
    </row>
    <row r="94" spans="1:12" x14ac:dyDescent="0.2">
      <c r="A94" s="57"/>
      <c r="B94" s="56"/>
      <c r="C94" s="19"/>
      <c r="D94" s="23"/>
      <c r="E94" s="21"/>
      <c r="F94" s="23"/>
      <c r="G94" s="19"/>
      <c r="I94" s="18"/>
      <c r="J94" s="18"/>
      <c r="K94" s="18"/>
    </row>
    <row r="95" spans="1:12" x14ac:dyDescent="0.2">
      <c r="A95" s="15"/>
      <c r="B95" s="14"/>
      <c r="C95" s="3"/>
      <c r="D95" s="3"/>
      <c r="E95" s="3"/>
      <c r="F95" s="3"/>
      <c r="G95" s="3"/>
      <c r="J95" s="55"/>
    </row>
    <row r="96" spans="1:12" x14ac:dyDescent="0.2">
      <c r="A96" s="3"/>
      <c r="B96" s="14"/>
      <c r="C96" s="3"/>
      <c r="D96" s="3"/>
      <c r="E96" s="3"/>
      <c r="F96" s="3"/>
      <c r="G96" s="3"/>
      <c r="J96" s="55"/>
    </row>
    <row r="97" spans="1:13" x14ac:dyDescent="0.2">
      <c r="A97" s="16"/>
      <c r="B97" s="14"/>
      <c r="C97" s="3"/>
      <c r="D97" s="3"/>
      <c r="E97" s="3"/>
      <c r="F97" s="3"/>
      <c r="G97" s="3"/>
      <c r="J97" s="55"/>
    </row>
    <row r="98" spans="1:13" x14ac:dyDescent="0.2">
      <c r="A98" s="17" t="s">
        <v>5</v>
      </c>
      <c r="B98" s="10"/>
      <c r="C98" s="14"/>
      <c r="D98" s="3"/>
      <c r="E98" s="3"/>
      <c r="F98" s="3"/>
      <c r="G98" s="3"/>
      <c r="J98" s="55"/>
    </row>
    <row r="99" spans="1:13" x14ac:dyDescent="0.2">
      <c r="A99" s="16"/>
      <c r="B99" s="14" t="s">
        <v>4</v>
      </c>
      <c r="C99" s="14"/>
      <c r="D99" s="3"/>
      <c r="E99" s="3"/>
      <c r="F99" s="3"/>
      <c r="G99" s="3"/>
    </row>
    <row r="100" spans="1:13" x14ac:dyDescent="0.2">
      <c r="A100" s="10"/>
      <c r="B100" s="14"/>
      <c r="C100" s="3"/>
      <c r="D100" s="3"/>
      <c r="E100" s="4"/>
      <c r="F100" s="3"/>
      <c r="G100" s="3"/>
    </row>
    <row r="101" spans="1:13" x14ac:dyDescent="0.2">
      <c r="A101" s="3"/>
      <c r="B101" s="3" t="s">
        <v>3</v>
      </c>
      <c r="C101" s="3"/>
      <c r="D101" s="3"/>
      <c r="E101" s="3"/>
      <c r="F101" s="4"/>
      <c r="G101" s="3"/>
    </row>
    <row r="102" spans="1:13" x14ac:dyDescent="0.2">
      <c r="A102" s="15"/>
      <c r="B102" s="3"/>
      <c r="C102" s="13" t="s">
        <v>2</v>
      </c>
      <c r="D102" s="12"/>
      <c r="F102" s="11">
        <v>125.21</v>
      </c>
      <c r="G102" s="10"/>
      <c r="H102" s="9"/>
    </row>
    <row r="103" spans="1:13" x14ac:dyDescent="0.2">
      <c r="A103" s="15"/>
      <c r="B103" s="3"/>
      <c r="C103" s="6"/>
      <c r="D103" s="10"/>
      <c r="E103" s="7"/>
      <c r="F103" s="3"/>
      <c r="G103" s="3"/>
    </row>
    <row r="104" spans="1:13" x14ac:dyDescent="0.2">
      <c r="A104" s="15"/>
      <c r="B104" s="3"/>
      <c r="C104" s="6"/>
      <c r="D104" s="10"/>
      <c r="E104" s="3"/>
      <c r="F104" s="3"/>
      <c r="G104" s="3"/>
    </row>
    <row r="105" spans="1:13" x14ac:dyDescent="0.2">
      <c r="A105" s="54"/>
      <c r="B105" s="3"/>
      <c r="C105" s="4"/>
      <c r="D105" s="53"/>
      <c r="E105" s="10"/>
      <c r="F105" s="10"/>
      <c r="G105" s="10"/>
    </row>
    <row r="106" spans="1:13" x14ac:dyDescent="0.2">
      <c r="A106" s="52" t="s">
        <v>16</v>
      </c>
      <c r="B106" s="51"/>
      <c r="C106" s="51"/>
      <c r="D106" s="51"/>
      <c r="E106" s="51"/>
      <c r="F106" s="50"/>
      <c r="G106" s="49"/>
    </row>
    <row r="107" spans="1:13" x14ac:dyDescent="0.2">
      <c r="A107" s="48"/>
      <c r="B107" s="47" t="s">
        <v>15</v>
      </c>
      <c r="C107" s="46"/>
      <c r="D107" s="47" t="s">
        <v>14</v>
      </c>
      <c r="E107" s="46"/>
      <c r="F107" s="47" t="s">
        <v>13</v>
      </c>
      <c r="G107" s="46"/>
    </row>
    <row r="108" spans="1:13" x14ac:dyDescent="0.2">
      <c r="A108" s="45"/>
      <c r="B108" s="44" t="s">
        <v>12</v>
      </c>
      <c r="C108" s="42"/>
      <c r="D108" s="43" t="s">
        <v>12</v>
      </c>
      <c r="E108" s="42"/>
      <c r="F108" s="43" t="s">
        <v>12</v>
      </c>
      <c r="G108" s="42"/>
    </row>
    <row r="109" spans="1:13" x14ac:dyDescent="0.2">
      <c r="A109" s="41"/>
      <c r="B109" s="40">
        <f>D13</f>
        <v>44835</v>
      </c>
      <c r="C109" s="39">
        <f>E13</f>
        <v>44896</v>
      </c>
      <c r="D109" s="40">
        <f>D13</f>
        <v>44835</v>
      </c>
      <c r="E109" s="39">
        <f>E13</f>
        <v>44896</v>
      </c>
      <c r="F109" s="40">
        <f>D13</f>
        <v>44835</v>
      </c>
      <c r="G109" s="39">
        <f>E13</f>
        <v>44896</v>
      </c>
    </row>
    <row r="110" spans="1:13" x14ac:dyDescent="0.2">
      <c r="A110" s="38">
        <v>1</v>
      </c>
      <c r="B110" s="37">
        <v>4544.1499999999996</v>
      </c>
      <c r="C110" s="26">
        <f>ROUND(B110*1.02,2)</f>
        <v>4635.03</v>
      </c>
      <c r="D110" s="37">
        <v>4728.3999999999996</v>
      </c>
      <c r="E110" s="26">
        <f>ROUND(D110*1.02,2)</f>
        <v>4822.97</v>
      </c>
      <c r="F110" s="37">
        <v>4936.83</v>
      </c>
      <c r="G110" s="26">
        <f>ROUND(F110*1.02,2)</f>
        <v>5035.57</v>
      </c>
    </row>
    <row r="111" spans="1:13" x14ac:dyDescent="0.2">
      <c r="A111" s="38">
        <v>2</v>
      </c>
      <c r="B111" s="37">
        <v>4641.63</v>
      </c>
      <c r="C111" s="26">
        <f>ROUND(B111*1.02,2)</f>
        <v>4734.46</v>
      </c>
      <c r="D111" s="37">
        <v>4830.78</v>
      </c>
      <c r="E111" s="26">
        <f>ROUND(D111*1.02,2)</f>
        <v>4927.3999999999996</v>
      </c>
      <c r="F111" s="37">
        <v>5037.5</v>
      </c>
      <c r="G111" s="26">
        <f>ROUND(F111*1.02,2)</f>
        <v>5138.25</v>
      </c>
      <c r="M111" s="25"/>
    </row>
    <row r="112" spans="1:13" x14ac:dyDescent="0.2">
      <c r="A112" s="38">
        <v>3</v>
      </c>
      <c r="B112" s="37">
        <v>4740.18</v>
      </c>
      <c r="C112" s="26">
        <f>ROUND(B112*1.02,2)</f>
        <v>4834.9799999999996</v>
      </c>
      <c r="D112" s="37">
        <v>4932.76</v>
      </c>
      <c r="E112" s="26">
        <f>ROUND(D112*1.02,2)</f>
        <v>5031.42</v>
      </c>
      <c r="F112" s="37">
        <v>5141.29</v>
      </c>
      <c r="G112" s="26">
        <f>ROUND(F112*1.02,2)</f>
        <v>5244.12</v>
      </c>
      <c r="M112" s="25"/>
    </row>
    <row r="113" spans="1:13" x14ac:dyDescent="0.2">
      <c r="A113" s="38">
        <v>4</v>
      </c>
      <c r="B113" s="37">
        <v>4837.99</v>
      </c>
      <c r="C113" s="26">
        <f>ROUND(B113*1.02,2)</f>
        <v>4934.75</v>
      </c>
      <c r="D113" s="37">
        <v>5036.71</v>
      </c>
      <c r="E113" s="26">
        <f>ROUND(D113*1.02,2)</f>
        <v>5137.4399999999996</v>
      </c>
      <c r="F113" s="37">
        <v>5242.34</v>
      </c>
      <c r="G113" s="26">
        <f>ROUND(F113*1.02,2)</f>
        <v>5347.19</v>
      </c>
      <c r="M113" s="25"/>
    </row>
    <row r="114" spans="1:13" x14ac:dyDescent="0.2">
      <c r="A114" s="36">
        <v>5</v>
      </c>
      <c r="B114" s="37">
        <v>4936.75</v>
      </c>
      <c r="C114" s="34">
        <f>ROUND(B114*1.02,2)</f>
        <v>5035.49</v>
      </c>
      <c r="D114" s="37">
        <v>5138.0200000000004</v>
      </c>
      <c r="E114" s="34">
        <f>ROUND(D114*1.02,2)</f>
        <v>5240.78</v>
      </c>
      <c r="F114" s="37">
        <v>5343.18</v>
      </c>
      <c r="G114" s="34">
        <f>ROUND(F114*1.02,2)</f>
        <v>5450.04</v>
      </c>
      <c r="M114" s="25"/>
    </row>
    <row r="115" spans="1:13" x14ac:dyDescent="0.2">
      <c r="A115" s="38">
        <v>6</v>
      </c>
      <c r="B115" s="37">
        <v>5034.24</v>
      </c>
      <c r="C115" s="26">
        <f>ROUND(B115*1.02,2)</f>
        <v>5134.92</v>
      </c>
      <c r="D115" s="37">
        <v>5240.9799999999996</v>
      </c>
      <c r="E115" s="26">
        <f>ROUND(D115*1.02,2)</f>
        <v>5345.8</v>
      </c>
      <c r="F115" s="37">
        <v>5447.93</v>
      </c>
      <c r="G115" s="26">
        <f>ROUND(F115*1.02,2)</f>
        <v>5556.89</v>
      </c>
      <c r="I115" t="s">
        <v>11</v>
      </c>
      <c r="M115" s="25"/>
    </row>
    <row r="116" spans="1:13" x14ac:dyDescent="0.2">
      <c r="A116" s="38">
        <v>7</v>
      </c>
      <c r="B116" s="37">
        <v>5129.59</v>
      </c>
      <c r="C116" s="26">
        <f>ROUND(B116*1.02,2)</f>
        <v>5232.18</v>
      </c>
      <c r="D116" s="37">
        <v>5342.75</v>
      </c>
      <c r="E116" s="26">
        <f>ROUND(D116*1.02,2)</f>
        <v>5449.61</v>
      </c>
      <c r="F116" s="37">
        <v>5553</v>
      </c>
      <c r="G116" s="26">
        <f>ROUND(F116*1.02,2)</f>
        <v>5664.06</v>
      </c>
      <c r="M116" s="25"/>
    </row>
    <row r="117" spans="1:13" x14ac:dyDescent="0.2">
      <c r="A117" s="38">
        <v>8</v>
      </c>
      <c r="B117" s="37">
        <v>5228.5600000000004</v>
      </c>
      <c r="C117" s="26">
        <f>ROUND(B117*1.02,2)</f>
        <v>5333.13</v>
      </c>
      <c r="D117" s="37">
        <v>5447.88</v>
      </c>
      <c r="E117" s="26">
        <f>ROUND(D117*1.02,2)</f>
        <v>5556.84</v>
      </c>
      <c r="F117" s="37">
        <v>5653.9</v>
      </c>
      <c r="G117" s="26">
        <f>ROUND(F117*1.02,2)</f>
        <v>5766.98</v>
      </c>
      <c r="M117" s="25"/>
    </row>
    <row r="118" spans="1:13" x14ac:dyDescent="0.2">
      <c r="A118" s="38">
        <v>9</v>
      </c>
      <c r="B118" s="37">
        <v>5326</v>
      </c>
      <c r="C118" s="26">
        <f>ROUND(B118*1.02,2)</f>
        <v>5432.52</v>
      </c>
      <c r="D118" s="37">
        <v>5547.63</v>
      </c>
      <c r="E118" s="26">
        <f>ROUND(D118*1.02,2)</f>
        <v>5658.58</v>
      </c>
      <c r="F118" s="37">
        <v>5754.36</v>
      </c>
      <c r="G118" s="26">
        <f>ROUND(F118*1.02,2)</f>
        <v>5869.45</v>
      </c>
      <c r="M118" s="25"/>
    </row>
    <row r="119" spans="1:13" x14ac:dyDescent="0.2">
      <c r="A119" s="36">
        <v>10</v>
      </c>
      <c r="B119" s="37">
        <v>5424.86</v>
      </c>
      <c r="C119" s="34">
        <f>ROUND(B119*1.02,2)</f>
        <v>5533.36</v>
      </c>
      <c r="D119" s="37">
        <v>5650.5</v>
      </c>
      <c r="E119" s="34">
        <f>ROUND(D119*1.02,2)</f>
        <v>5763.51</v>
      </c>
      <c r="F119" s="37">
        <v>5858.03</v>
      </c>
      <c r="G119" s="34">
        <f>ROUND(F119*1.02,2)</f>
        <v>5975.19</v>
      </c>
      <c r="M119" s="25"/>
    </row>
    <row r="120" spans="1:13" x14ac:dyDescent="0.2">
      <c r="A120" s="38">
        <v>11</v>
      </c>
      <c r="B120" s="37">
        <v>5522.15</v>
      </c>
      <c r="C120" s="26">
        <f>ROUND(B120*1.02,2)</f>
        <v>5632.59</v>
      </c>
      <c r="D120" s="37">
        <v>5752.34</v>
      </c>
      <c r="E120" s="26">
        <f>ROUND(D120*1.02,2)</f>
        <v>5867.39</v>
      </c>
      <c r="F120" s="37">
        <v>5958.88</v>
      </c>
      <c r="G120" s="26">
        <f>ROUND(F120*1.02,2)</f>
        <v>6078.06</v>
      </c>
      <c r="M120" s="25"/>
    </row>
    <row r="121" spans="1:13" x14ac:dyDescent="0.2">
      <c r="A121" s="38">
        <v>12</v>
      </c>
      <c r="B121" s="37">
        <v>5612.21</v>
      </c>
      <c r="C121" s="26">
        <f>ROUND(B121*1.02,2)</f>
        <v>5724.45</v>
      </c>
      <c r="D121" s="37">
        <v>5849.68</v>
      </c>
      <c r="E121" s="26">
        <f>ROUND(D121*1.02,2)</f>
        <v>5966.67</v>
      </c>
      <c r="F121" s="37">
        <v>6056.56</v>
      </c>
      <c r="G121" s="26">
        <f>ROUND(F121*1.02,2)</f>
        <v>6177.69</v>
      </c>
      <c r="M121" s="25"/>
    </row>
    <row r="122" spans="1:13" x14ac:dyDescent="0.2">
      <c r="A122" s="38">
        <v>13</v>
      </c>
      <c r="B122" s="37">
        <v>5710.95</v>
      </c>
      <c r="C122" s="26">
        <f>ROUND(B122*1.02,2)</f>
        <v>5825.17</v>
      </c>
      <c r="D122" s="37">
        <v>5950.6</v>
      </c>
      <c r="E122" s="26">
        <f>ROUND(D122*1.02,2)</f>
        <v>6069.61</v>
      </c>
      <c r="F122" s="37">
        <v>6157.29</v>
      </c>
      <c r="G122" s="26">
        <f>ROUND(F122*1.02,2)</f>
        <v>6280.44</v>
      </c>
      <c r="M122" s="25"/>
    </row>
    <row r="123" spans="1:13" x14ac:dyDescent="0.2">
      <c r="A123" s="38">
        <v>14</v>
      </c>
      <c r="B123" s="37">
        <v>5808.5</v>
      </c>
      <c r="C123" s="26">
        <f>ROUND(B123*1.02,2)</f>
        <v>5924.67</v>
      </c>
      <c r="D123" s="37">
        <v>6051.15</v>
      </c>
      <c r="E123" s="26">
        <f>ROUND(D123*1.02,2)</f>
        <v>6172.17</v>
      </c>
      <c r="F123" s="37">
        <v>6259.76</v>
      </c>
      <c r="G123" s="26">
        <f>ROUND(F123*1.02,2)</f>
        <v>6384.96</v>
      </c>
      <c r="M123" s="25"/>
    </row>
    <row r="124" spans="1:13" x14ac:dyDescent="0.2">
      <c r="A124" s="36">
        <v>15</v>
      </c>
      <c r="B124" s="37">
        <v>5907.35</v>
      </c>
      <c r="C124" s="34">
        <f>ROUND(B124*1.02,2)</f>
        <v>6025.5</v>
      </c>
      <c r="D124" s="37">
        <v>6156.31</v>
      </c>
      <c r="E124" s="34">
        <f>ROUND(D124*1.02,2)</f>
        <v>6279.44</v>
      </c>
      <c r="F124" s="37">
        <v>6361.68</v>
      </c>
      <c r="G124" s="34">
        <f>ROUND(F124*1.02,2)</f>
        <v>6488.91</v>
      </c>
      <c r="M124" s="25"/>
    </row>
    <row r="125" spans="1:13" x14ac:dyDescent="0.2">
      <c r="A125" s="38">
        <v>16</v>
      </c>
      <c r="B125" s="37">
        <v>6004.85</v>
      </c>
      <c r="C125" s="26">
        <f>ROUND(B125*1.02,2)</f>
        <v>6124.95</v>
      </c>
      <c r="D125" s="31">
        <v>6255.88</v>
      </c>
      <c r="E125" s="26">
        <f>ROUND(D125*1.02,2)</f>
        <v>6381</v>
      </c>
      <c r="F125" s="31">
        <v>6061.99</v>
      </c>
      <c r="G125" s="26">
        <f>ROUND(F125*1.02,2)</f>
        <v>6183.23</v>
      </c>
      <c r="M125" s="25"/>
    </row>
    <row r="126" spans="1:13" x14ac:dyDescent="0.2">
      <c r="A126" s="38">
        <v>17</v>
      </c>
      <c r="B126" s="37">
        <v>6100.43</v>
      </c>
      <c r="C126" s="26">
        <f>ROUND(B126*1.02,2)</f>
        <v>6222.44</v>
      </c>
      <c r="D126" s="37">
        <v>6360.89</v>
      </c>
      <c r="E126" s="26">
        <f>ROUND(D126*1.02,2)</f>
        <v>6488.11</v>
      </c>
      <c r="F126" s="37">
        <v>6567.83</v>
      </c>
      <c r="G126" s="26">
        <f>ROUND(F126*1.02,2)</f>
        <v>6699.19</v>
      </c>
      <c r="M126" s="25"/>
    </row>
    <row r="127" spans="1:13" x14ac:dyDescent="0.2">
      <c r="A127" s="38">
        <v>18</v>
      </c>
      <c r="B127" s="37">
        <v>6199.27</v>
      </c>
      <c r="C127" s="26">
        <f>ROUND(B127*1.02,2)</f>
        <v>6323.26</v>
      </c>
      <c r="D127" s="37">
        <v>6461.54</v>
      </c>
      <c r="E127" s="26">
        <f>ROUND(D127*1.02,2)</f>
        <v>6590.77</v>
      </c>
      <c r="F127" s="37">
        <v>6669.9</v>
      </c>
      <c r="G127" s="26">
        <f>ROUND(F127*1.02,2)</f>
        <v>6803.3</v>
      </c>
      <c r="M127" s="25"/>
    </row>
    <row r="128" spans="1:13" x14ac:dyDescent="0.2">
      <c r="A128" s="38">
        <v>19</v>
      </c>
      <c r="B128" s="37">
        <v>6296.86</v>
      </c>
      <c r="C128" s="26">
        <f>ROUND(B128*1.02,2)</f>
        <v>6422.8</v>
      </c>
      <c r="D128" s="37">
        <v>6566.68</v>
      </c>
      <c r="E128" s="26">
        <f>ROUND(D128*1.02,2)</f>
        <v>6698.01</v>
      </c>
      <c r="F128" s="37">
        <v>6773.62</v>
      </c>
      <c r="G128" s="26">
        <f>ROUND(F128*1.02,2)</f>
        <v>6909.09</v>
      </c>
      <c r="M128" s="25"/>
    </row>
    <row r="129" spans="1:15" x14ac:dyDescent="0.2">
      <c r="A129" s="36">
        <v>20</v>
      </c>
      <c r="B129" s="35">
        <v>6395.7</v>
      </c>
      <c r="C129" s="34">
        <f>ROUND(B129*1.02,2)</f>
        <v>6523.61</v>
      </c>
      <c r="D129" s="27">
        <v>6667.52</v>
      </c>
      <c r="E129" s="34">
        <f>ROUND(D129*1.02,2)</f>
        <v>6800.87</v>
      </c>
      <c r="F129" s="35">
        <v>6876.08</v>
      </c>
      <c r="G129" s="34">
        <f>ROUND(F129*1.02,2)</f>
        <v>7013.6</v>
      </c>
      <c r="I129" s="18"/>
      <c r="J129" s="18"/>
      <c r="K129" s="18"/>
      <c r="M129" s="25"/>
    </row>
    <row r="130" spans="1:15" x14ac:dyDescent="0.2">
      <c r="A130" s="33" t="s">
        <v>10</v>
      </c>
      <c r="B130" s="25">
        <v>6436.72</v>
      </c>
      <c r="C130" s="32">
        <f>ROUND(+B130+$B$129*0.02,2)</f>
        <v>6564.63</v>
      </c>
      <c r="D130" s="31">
        <v>6711.86</v>
      </c>
      <c r="E130" s="26">
        <f>ROUND(+D130+$D$129*0.02,2)</f>
        <v>6845.21</v>
      </c>
      <c r="F130" s="27">
        <v>6919.88</v>
      </c>
      <c r="G130" s="26">
        <f>ROUND(+F130+$F$129*0.02,2)</f>
        <v>7057.4</v>
      </c>
      <c r="M130" s="25"/>
    </row>
    <row r="131" spans="1:15" x14ac:dyDescent="0.2">
      <c r="A131" s="29" t="s">
        <v>9</v>
      </c>
      <c r="B131" s="25">
        <v>6477.12</v>
      </c>
      <c r="C131" s="30">
        <f>ROUND(+B131+$B$129*0.02,2)</f>
        <v>6605.03</v>
      </c>
      <c r="D131" s="27">
        <v>6753.87</v>
      </c>
      <c r="E131" s="26">
        <f>ROUND(+D131+$D$129*0.02,2)</f>
        <v>6887.22</v>
      </c>
      <c r="F131" s="27">
        <v>6961.38</v>
      </c>
      <c r="G131" s="26">
        <f>ROUND(+F131+$F$129*0.02,2)</f>
        <v>7098.9</v>
      </c>
      <c r="I131" s="18"/>
      <c r="J131" s="18"/>
      <c r="K131" s="18"/>
      <c r="M131" s="25"/>
    </row>
    <row r="132" spans="1:15" x14ac:dyDescent="0.2">
      <c r="A132" s="29" t="s">
        <v>8</v>
      </c>
      <c r="B132" s="25">
        <v>6517.56</v>
      </c>
      <c r="C132" s="30">
        <f>ROUND(+B132+$B$129*0.02,2)</f>
        <v>6645.47</v>
      </c>
      <c r="D132" s="27">
        <v>6795.92</v>
      </c>
      <c r="E132" s="26">
        <f>ROUND(+D132+$D$129*0.02,2)</f>
        <v>6929.27</v>
      </c>
      <c r="F132" s="27">
        <v>7002.88</v>
      </c>
      <c r="G132" s="26">
        <f>ROUND(+F132+$F$129*0.02,2)</f>
        <v>7140.4</v>
      </c>
      <c r="I132" s="18"/>
      <c r="J132" s="18"/>
      <c r="K132" s="18"/>
      <c r="M132" s="25"/>
    </row>
    <row r="133" spans="1:15" x14ac:dyDescent="0.2">
      <c r="A133" s="29" t="s">
        <v>7</v>
      </c>
      <c r="B133" s="25">
        <v>6557.99</v>
      </c>
      <c r="C133" s="30">
        <f>ROUND(+B133+$B$129*0.02,2)</f>
        <v>6685.9</v>
      </c>
      <c r="D133" s="27">
        <v>6837.96</v>
      </c>
      <c r="E133" s="26">
        <f>ROUND(+D133+$D$129*0.02,2)</f>
        <v>6971.31</v>
      </c>
      <c r="F133" s="27">
        <v>7044.35</v>
      </c>
      <c r="G133" s="26">
        <f>ROUND(+F133+$F$129*0.02,2)</f>
        <v>7181.87</v>
      </c>
      <c r="I133" s="18"/>
      <c r="J133" s="18"/>
      <c r="K133" s="18"/>
      <c r="M133" s="25"/>
    </row>
    <row r="134" spans="1:15" x14ac:dyDescent="0.2">
      <c r="A134" s="29" t="s">
        <v>6</v>
      </c>
      <c r="B134" s="25">
        <v>6598.39</v>
      </c>
      <c r="C134" s="28">
        <f>ROUND(+B134+$B$129*0.02,2)</f>
        <v>6726.3</v>
      </c>
      <c r="D134" s="27">
        <v>6879.98</v>
      </c>
      <c r="E134" s="26">
        <f>ROUND(+D134+$D$129*0.02,2)</f>
        <v>7013.33</v>
      </c>
      <c r="F134" s="27">
        <v>7085.85</v>
      </c>
      <c r="G134" s="26">
        <f>ROUND(+F134+$F$129*0.02,2)</f>
        <v>7223.37</v>
      </c>
      <c r="I134" s="18"/>
      <c r="J134" s="18"/>
      <c r="K134" s="18"/>
      <c r="M134" s="25"/>
    </row>
    <row r="135" spans="1:15" x14ac:dyDescent="0.2">
      <c r="A135" s="24"/>
      <c r="B135" s="23"/>
      <c r="C135" s="22"/>
      <c r="D135" s="20"/>
      <c r="E135" s="21"/>
      <c r="F135" s="20"/>
      <c r="G135" s="19"/>
      <c r="I135" s="18"/>
      <c r="J135" s="18"/>
      <c r="K135" s="18"/>
    </row>
    <row r="136" spans="1:15" x14ac:dyDescent="0.2">
      <c r="A136" s="10"/>
      <c r="B136" s="10"/>
      <c r="C136" s="3"/>
      <c r="D136" s="3"/>
      <c r="E136" s="3"/>
      <c r="F136" s="3"/>
      <c r="G136" s="3"/>
      <c r="N136" s="18"/>
      <c r="O136" s="18"/>
    </row>
    <row r="137" spans="1:15" x14ac:dyDescent="0.2">
      <c r="A137" s="10"/>
      <c r="B137" s="10"/>
      <c r="C137" s="3"/>
      <c r="D137" s="3"/>
      <c r="E137" s="3"/>
      <c r="F137" s="3"/>
      <c r="G137" s="3"/>
      <c r="N137" s="18"/>
      <c r="O137" s="18"/>
    </row>
    <row r="138" spans="1:15" x14ac:dyDescent="0.2">
      <c r="A138" s="16"/>
      <c r="B138" s="14"/>
      <c r="C138" s="3"/>
      <c r="D138" s="3"/>
      <c r="E138" s="3"/>
      <c r="F138" s="3"/>
      <c r="G138" s="3"/>
      <c r="N138" s="18"/>
    </row>
    <row r="139" spans="1:15" x14ac:dyDescent="0.2">
      <c r="A139" s="17" t="s">
        <v>5</v>
      </c>
      <c r="B139" s="10"/>
      <c r="C139" s="14"/>
      <c r="D139" s="14"/>
      <c r="E139" s="14"/>
      <c r="F139" s="14"/>
      <c r="G139" s="14"/>
    </row>
    <row r="140" spans="1:15" x14ac:dyDescent="0.2">
      <c r="A140" s="16"/>
      <c r="B140" s="14" t="s">
        <v>4</v>
      </c>
      <c r="C140" s="14"/>
      <c r="D140" s="14"/>
      <c r="E140" s="14"/>
      <c r="F140" s="14"/>
      <c r="G140" s="14"/>
    </row>
    <row r="141" spans="1:15" x14ac:dyDescent="0.2">
      <c r="A141" s="15"/>
      <c r="B141" s="14"/>
      <c r="C141" s="3"/>
      <c r="D141" s="3"/>
      <c r="E141" s="3"/>
      <c r="F141" s="3"/>
      <c r="G141" s="3"/>
    </row>
    <row r="142" spans="1:15" x14ac:dyDescent="0.2">
      <c r="A142" s="10"/>
      <c r="B142" s="3" t="s">
        <v>3</v>
      </c>
      <c r="C142" s="3"/>
      <c r="D142" s="3"/>
      <c r="E142" s="3"/>
      <c r="F142" s="4"/>
      <c r="G142" s="3"/>
    </row>
    <row r="143" spans="1:15" x14ac:dyDescent="0.2">
      <c r="A143" s="10"/>
      <c r="B143" s="3"/>
      <c r="C143" s="13" t="s">
        <v>2</v>
      </c>
      <c r="D143" s="12"/>
      <c r="F143" s="11">
        <v>125.21</v>
      </c>
      <c r="G143" s="10"/>
      <c r="H143" s="9"/>
      <c r="K143" s="8"/>
    </row>
    <row r="144" spans="1:15" x14ac:dyDescent="0.2">
      <c r="A144" s="3"/>
      <c r="B144" s="3"/>
      <c r="C144" s="3"/>
      <c r="D144" s="3"/>
      <c r="E144" s="7"/>
      <c r="F144" s="3"/>
      <c r="G144" s="3"/>
    </row>
    <row r="145" spans="1:7" x14ac:dyDescent="0.2">
      <c r="A145" s="6" t="s">
        <v>1</v>
      </c>
      <c r="B145" s="2"/>
      <c r="C145" s="3"/>
      <c r="D145" s="5"/>
      <c r="E145" s="4"/>
      <c r="F145" s="3"/>
      <c r="G145" s="3"/>
    </row>
    <row r="146" spans="1:7" x14ac:dyDescent="0.2">
      <c r="A146" s="3" t="s">
        <v>0</v>
      </c>
      <c r="B146" s="1"/>
      <c r="C146" s="1"/>
      <c r="D146" s="2"/>
      <c r="E146" s="1"/>
      <c r="F146" s="2"/>
      <c r="G146" s="1"/>
    </row>
  </sheetData>
  <mergeCells count="1">
    <mergeCell ref="A59:G59"/>
  </mergeCells>
  <pageMargins left="0.94488188976377963" right="0.55118110236220474" top="0.59055118110236227" bottom="0.39370078740157483" header="0.51181102362204722" footer="0.51181102362204722"/>
  <pageSetup paperSize="9" scale="91" fitToHeight="0" orientation="portrait" r:id="rId1"/>
  <headerFooter alignWithMargins="0"/>
  <rowBreaks count="2" manualBreakCount="2">
    <brk id="55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0112022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dcterms:created xsi:type="dcterms:W3CDTF">2022-12-01T08:49:40Z</dcterms:created>
  <dcterms:modified xsi:type="dcterms:W3CDTF">2022-12-01T08:50:16Z</dcterms:modified>
</cp:coreProperties>
</file>