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oit\Downloads\"/>
    </mc:Choice>
  </mc:AlternateContent>
  <xr:revisionPtr revIDLastSave="0" documentId="8_{6EEB7A13-1184-48BB-9AC3-7257567B2068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0102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4" i="16" l="1"/>
  <c r="E134" i="16"/>
  <c r="C134" i="16"/>
  <c r="G133" i="16"/>
  <c r="E133" i="16"/>
  <c r="C133" i="16"/>
  <c r="G132" i="16"/>
  <c r="E132" i="16"/>
  <c r="C132" i="16"/>
  <c r="G131" i="16"/>
  <c r="E131" i="16"/>
  <c r="C131" i="16"/>
  <c r="G130" i="16"/>
  <c r="E130" i="16"/>
  <c r="C130" i="16"/>
  <c r="G129" i="16"/>
  <c r="E129" i="16"/>
  <c r="C129" i="16"/>
  <c r="G128" i="16"/>
  <c r="E128" i="16"/>
  <c r="C128" i="16"/>
  <c r="G127" i="16"/>
  <c r="E127" i="16"/>
  <c r="C127" i="16"/>
  <c r="G126" i="16"/>
  <c r="E126" i="16"/>
  <c r="C126" i="16"/>
  <c r="G125" i="16"/>
  <c r="E125" i="16"/>
  <c r="C125" i="16"/>
  <c r="G124" i="16"/>
  <c r="E124" i="16"/>
  <c r="C124" i="16"/>
  <c r="G123" i="16"/>
  <c r="E123" i="16"/>
  <c r="C123" i="16"/>
  <c r="G122" i="16"/>
  <c r="E122" i="16"/>
  <c r="C122" i="16"/>
  <c r="G121" i="16"/>
  <c r="E121" i="16"/>
  <c r="C121" i="16"/>
  <c r="G120" i="16"/>
  <c r="E120" i="16"/>
  <c r="C120" i="16"/>
  <c r="G119" i="16"/>
  <c r="E119" i="16"/>
  <c r="C119" i="16"/>
  <c r="G118" i="16"/>
  <c r="E118" i="16"/>
  <c r="C118" i="16"/>
  <c r="G117" i="16"/>
  <c r="E117" i="16"/>
  <c r="C117" i="16"/>
  <c r="G116" i="16"/>
  <c r="E116" i="16"/>
  <c r="C116" i="16"/>
  <c r="G115" i="16"/>
  <c r="E115" i="16"/>
  <c r="C115" i="16"/>
  <c r="G114" i="16"/>
  <c r="E114" i="16"/>
  <c r="C114" i="16"/>
  <c r="G113" i="16"/>
  <c r="E113" i="16"/>
  <c r="C113" i="16"/>
  <c r="G112" i="16"/>
  <c r="E112" i="16"/>
  <c r="C112" i="16"/>
  <c r="G111" i="16"/>
  <c r="E111" i="16"/>
  <c r="C111" i="16"/>
  <c r="G110" i="16"/>
  <c r="E110" i="16"/>
  <c r="C110" i="16"/>
  <c r="G109" i="16"/>
  <c r="F109" i="16"/>
  <c r="E109" i="16"/>
  <c r="D109" i="16"/>
  <c r="C109" i="16"/>
  <c r="B109" i="16"/>
  <c r="G93" i="16"/>
  <c r="E93" i="16"/>
  <c r="C93" i="16"/>
  <c r="G92" i="16"/>
  <c r="E92" i="16"/>
  <c r="C92" i="16"/>
  <c r="G91" i="16"/>
  <c r="E91" i="16"/>
  <c r="C91" i="16"/>
  <c r="G90" i="16"/>
  <c r="E90" i="16"/>
  <c r="C90" i="16"/>
  <c r="G89" i="16"/>
  <c r="E89" i="16"/>
  <c r="C89" i="16"/>
  <c r="G88" i="16"/>
  <c r="E88" i="16"/>
  <c r="C88" i="16"/>
  <c r="G87" i="16"/>
  <c r="E87" i="16"/>
  <c r="C87" i="16"/>
  <c r="G86" i="16"/>
  <c r="E86" i="16"/>
  <c r="C86" i="16"/>
  <c r="G85" i="16"/>
  <c r="E85" i="16"/>
  <c r="C85" i="16"/>
  <c r="G84" i="16"/>
  <c r="E84" i="16"/>
  <c r="C84" i="16"/>
  <c r="G83" i="16"/>
  <c r="E83" i="16"/>
  <c r="C83" i="16"/>
  <c r="G82" i="16"/>
  <c r="E82" i="16"/>
  <c r="C82" i="16"/>
  <c r="G81" i="16"/>
  <c r="E81" i="16"/>
  <c r="C81" i="16"/>
  <c r="G80" i="16"/>
  <c r="E80" i="16"/>
  <c r="C80" i="16"/>
  <c r="G79" i="16"/>
  <c r="E79" i="16"/>
  <c r="C79" i="16"/>
  <c r="G78" i="16"/>
  <c r="E78" i="16"/>
  <c r="C78" i="16"/>
  <c r="G77" i="16"/>
  <c r="E77" i="16"/>
  <c r="C77" i="16"/>
  <c r="G76" i="16"/>
  <c r="E76" i="16"/>
  <c r="C76" i="16"/>
  <c r="G75" i="16"/>
  <c r="E75" i="16"/>
  <c r="C75" i="16"/>
  <c r="G74" i="16"/>
  <c r="E74" i="16"/>
  <c r="C74" i="16"/>
  <c r="G73" i="16"/>
  <c r="E73" i="16"/>
  <c r="C73" i="16"/>
  <c r="G72" i="16"/>
  <c r="E72" i="16"/>
  <c r="C72" i="16"/>
  <c r="G71" i="16"/>
  <c r="E71" i="16"/>
  <c r="C71" i="16"/>
  <c r="G70" i="16"/>
  <c r="E70" i="16"/>
  <c r="C70" i="16"/>
  <c r="G69" i="16"/>
  <c r="E69" i="16"/>
  <c r="C69" i="16"/>
  <c r="G68" i="16"/>
  <c r="E68" i="16"/>
  <c r="C68" i="16"/>
  <c r="G67" i="16"/>
  <c r="E67" i="16"/>
  <c r="C67" i="16"/>
  <c r="G66" i="16"/>
  <c r="E66" i="16"/>
  <c r="C66" i="16"/>
  <c r="G65" i="16"/>
  <c r="E65" i="16"/>
  <c r="C65" i="16"/>
  <c r="G64" i="16"/>
  <c r="E64" i="16"/>
  <c r="C64" i="16"/>
  <c r="G62" i="16"/>
  <c r="F62" i="16"/>
  <c r="E62" i="16"/>
  <c r="D62" i="16"/>
  <c r="C62" i="16"/>
  <c r="B62" i="16"/>
  <c r="G51" i="16"/>
  <c r="E51" i="16"/>
  <c r="C51" i="16"/>
  <c r="G50" i="16"/>
  <c r="E50" i="16"/>
  <c r="C50" i="16"/>
  <c r="G49" i="16"/>
  <c r="E49" i="16"/>
  <c r="C49" i="16"/>
  <c r="G48" i="16"/>
  <c r="E48" i="16"/>
  <c r="C48" i="16"/>
  <c r="G47" i="16"/>
  <c r="E47" i="16"/>
  <c r="C47" i="16"/>
  <c r="G44" i="16"/>
  <c r="F44" i="16"/>
  <c r="E44" i="16"/>
  <c r="D44" i="16"/>
  <c r="C44" i="16"/>
  <c r="B4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</calcChain>
</file>

<file path=xl/sharedStrings.xml><?xml version="1.0" encoding="utf-8"?>
<sst xmlns="http://schemas.openxmlformats.org/spreadsheetml/2006/main" count="57" uniqueCount="31">
  <si>
    <t>d'application dans les entreprises qui continuent</t>
  </si>
  <si>
    <t>à appliquer la convention nationale 1994-1996 (1)</t>
  </si>
  <si>
    <t xml:space="preserve">Cat. 1  </t>
  </si>
  <si>
    <t>Barème - Barema</t>
  </si>
  <si>
    <t xml:space="preserve">Cat. A </t>
  </si>
  <si>
    <t>- 80.000 ex</t>
  </si>
  <si>
    <t>80 - 180.000 ex</t>
  </si>
  <si>
    <t>+ 180.000 ex</t>
  </si>
  <si>
    <t xml:space="preserve">Cat. B </t>
  </si>
  <si>
    <t>Stage</t>
  </si>
  <si>
    <t>(*) 21</t>
  </si>
  <si>
    <t>(*) 22</t>
  </si>
  <si>
    <t>(*) 23</t>
  </si>
  <si>
    <t>(*) 24</t>
  </si>
  <si>
    <t>(*) 25</t>
  </si>
  <si>
    <t>(*) 26</t>
  </si>
  <si>
    <t>(*) 27</t>
  </si>
  <si>
    <t>(*) 28</t>
  </si>
  <si>
    <t>(*) 29</t>
  </si>
  <si>
    <t>(*) 30</t>
  </si>
  <si>
    <t>(*) Indexation sur base du barème minimum correspondant à la</t>
  </si>
  <si>
    <t>20ème année d'ancienneté</t>
  </si>
  <si>
    <t>Cat. C</t>
  </si>
  <si>
    <t>(1) Barème minimum valable à partir du 1er mars 1997, indexé suivant les dispositions</t>
  </si>
  <si>
    <t xml:space="preserve">     de l'art. 5 de la convention collective 1994-1996.</t>
  </si>
  <si>
    <t xml:space="preserve">Barème </t>
  </si>
  <si>
    <t>Barème</t>
  </si>
  <si>
    <t xml:space="preserve"> </t>
  </si>
  <si>
    <t>Tranche d'indice en base 2013 = 100</t>
  </si>
  <si>
    <t>120,34 - 122,75- 125,21</t>
  </si>
  <si>
    <t>Barème de salaires des journalistes à partir du 1er février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</si>
</sst>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&quot;€&quot;\ #,##0.00"/>
    <numFmt numFmtId="165" formatCode="#,##0.0000"/>
    <numFmt numFmtId="166" formatCode="#,##0.00\ &quot;€&quot;"/>
    <numFmt numFmtId="167" formatCode="0.000000"/>
  </numFmts>
  <fonts count="7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2" fillId="0" borderId="0" xfId="0" applyNumberFormat="1" applyFont="1"/>
    <xf numFmtId="0" fontId="2" fillId="0" borderId="0" xfId="0" applyFont="1"/>
    <xf numFmtId="3" fontId="3" fillId="0" borderId="1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3" fontId="2" fillId="0" borderId="3" xfId="0" applyNumberFormat="1" applyFont="1" applyBorder="1" applyAlignment="1">
      <alignment horizontal="centerContinuous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Continuous"/>
    </xf>
    <xf numFmtId="3" fontId="2" fillId="0" borderId="6" xfId="0" applyNumberFormat="1" applyFont="1" applyBorder="1" applyAlignment="1">
      <alignment horizontal="centerContinuous"/>
    </xf>
    <xf numFmtId="3" fontId="2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4" xfId="0" applyNumberFormat="1" applyFont="1" applyBorder="1"/>
    <xf numFmtId="164" fontId="4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/>
    <xf numFmtId="3" fontId="2" fillId="0" borderId="10" xfId="0" applyNumberFormat="1" applyFont="1" applyBorder="1"/>
    <xf numFmtId="164" fontId="2" fillId="0" borderId="11" xfId="0" applyNumberFormat="1" applyFont="1" applyBorder="1" applyAlignment="1">
      <alignment horizontal="right"/>
    </xf>
    <xf numFmtId="3" fontId="2" fillId="0" borderId="7" xfId="0" applyNumberFormat="1" applyFont="1" applyBorder="1"/>
    <xf numFmtId="164" fontId="4" fillId="0" borderId="7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0" xfId="0" quotePrefix="1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3" fontId="5" fillId="0" borderId="13" xfId="0" applyNumberFormat="1" applyFont="1" applyBorder="1" applyAlignment="1">
      <alignment horizontal="center"/>
    </xf>
    <xf numFmtId="3" fontId="5" fillId="0" borderId="1" xfId="0" quotePrefix="1" applyNumberFormat="1" applyFont="1" applyBorder="1" applyAlignment="1">
      <alignment horizontal="centerContinuous"/>
    </xf>
    <xf numFmtId="3" fontId="5" fillId="0" borderId="3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Continuous"/>
    </xf>
    <xf numFmtId="3" fontId="5" fillId="0" borderId="7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8" xfId="0" applyNumberFormat="1" applyFont="1" applyBorder="1"/>
    <xf numFmtId="3" fontId="5" fillId="0" borderId="0" xfId="0" applyNumberFormat="1" applyFont="1"/>
    <xf numFmtId="3" fontId="5" fillId="0" borderId="4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2" fillId="0" borderId="16" xfId="0" applyNumberFormat="1" applyFont="1" applyBorder="1"/>
    <xf numFmtId="3" fontId="4" fillId="0" borderId="15" xfId="0" quotePrefix="1" applyNumberFormat="1" applyFont="1" applyBorder="1" applyAlignment="1">
      <alignment horizontal="right"/>
    </xf>
    <xf numFmtId="3" fontId="2" fillId="0" borderId="12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5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left"/>
    </xf>
    <xf numFmtId="3" fontId="5" fillId="0" borderId="0" xfId="0" quotePrefix="1" applyNumberFormat="1" applyFont="1"/>
    <xf numFmtId="165" fontId="2" fillId="0" borderId="0" xfId="0" applyNumberFormat="1" applyFont="1"/>
    <xf numFmtId="3" fontId="3" fillId="0" borderId="0" xfId="0" applyNumberFormat="1" applyFont="1" applyAlignment="1">
      <alignment horizontal="centerContinuous"/>
    </xf>
    <xf numFmtId="164" fontId="2" fillId="0" borderId="7" xfId="0" applyNumberFormat="1" applyFont="1" applyBorder="1" applyAlignment="1">
      <alignment horizontal="right"/>
    </xf>
    <xf numFmtId="3" fontId="2" fillId="0" borderId="18" xfId="0" applyNumberFormat="1" applyFont="1" applyBorder="1"/>
    <xf numFmtId="166" fontId="2" fillId="0" borderId="0" xfId="0" applyNumberFormat="1" applyFont="1"/>
    <xf numFmtId="166" fontId="0" fillId="0" borderId="0" xfId="0" applyNumberFormat="1"/>
    <xf numFmtId="164" fontId="2" fillId="0" borderId="0" xfId="0" applyNumberFormat="1" applyFont="1" applyAlignment="1">
      <alignment horizontal="right"/>
    </xf>
    <xf numFmtId="14" fontId="4" fillId="0" borderId="12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3" fillId="0" borderId="0" xfId="0" applyNumberFormat="1" applyFont="1"/>
    <xf numFmtId="167" fontId="0" fillId="0" borderId="0" xfId="0" applyNumberFormat="1"/>
    <xf numFmtId="2" fontId="0" fillId="0" borderId="0" xfId="0" applyNumberFormat="1"/>
    <xf numFmtId="3" fontId="2" fillId="0" borderId="1" xfId="0" applyNumberFormat="1" applyFont="1" applyBorder="1" applyAlignment="1">
      <alignment horizontal="centerContinuous"/>
    </xf>
    <xf numFmtId="14" fontId="3" fillId="0" borderId="19" xfId="0" applyNumberFormat="1" applyFont="1" applyBorder="1"/>
    <xf numFmtId="44" fontId="0" fillId="0" borderId="0" xfId="0" applyNumberFormat="1"/>
    <xf numFmtId="3" fontId="5" fillId="0" borderId="5" xfId="0" applyNumberFormat="1" applyFont="1" applyBorder="1"/>
    <xf numFmtId="164" fontId="5" fillId="0" borderId="8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3" fontId="2" fillId="0" borderId="5" xfId="0" applyNumberFormat="1" applyFont="1" applyBorder="1"/>
    <xf numFmtId="164" fontId="5" fillId="0" borderId="7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3" fontId="2" fillId="0" borderId="17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4" fontId="6" fillId="0" borderId="0" xfId="0" applyNumberFormat="1" applyFont="1"/>
    <xf numFmtId="14" fontId="3" fillId="0" borderId="3" xfId="0" applyNumberFormat="1" applyFont="1" applyBorder="1"/>
    <xf numFmtId="0" fontId="6" fillId="0" borderId="0" xfId="0" applyFont="1"/>
    <xf numFmtId="14" fontId="5" fillId="0" borderId="19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19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59EA-EB33-4FDE-A7B5-A504A037BBE8}">
  <sheetPr>
    <pageSetUpPr fitToPage="1"/>
  </sheetPr>
  <dimension ref="A1:P146"/>
  <sheetViews>
    <sheetView tabSelected="1" zoomScaleNormal="100" workbookViewId="0">
      <selection activeCell="I17" sqref="I17"/>
    </sheetView>
  </sheetViews>
  <sheetFormatPr baseColWidth="10" defaultColWidth="9.140625" defaultRowHeight="12.75" x14ac:dyDescent="0.2"/>
  <cols>
    <col min="1" max="1" width="5.7109375" customWidth="1"/>
    <col min="2" max="2" width="10.7109375" customWidth="1"/>
    <col min="3" max="3" width="11.7109375" customWidth="1"/>
    <col min="4" max="4" width="11.5703125" customWidth="1"/>
    <col min="5" max="5" width="11.7109375" customWidth="1"/>
    <col min="6" max="6" width="10.7109375" customWidth="1"/>
    <col min="7" max="7" width="11.7109375" customWidth="1"/>
    <col min="8" max="8" width="10.140625" customWidth="1"/>
    <col min="9" max="9" width="10.7109375" customWidth="1"/>
    <col min="10" max="10" width="10.28515625" customWidth="1"/>
    <col min="11" max="11" width="10.42578125" customWidth="1"/>
    <col min="12" max="12" width="11.85546875" customWidth="1"/>
    <col min="13" max="13" width="10" customWidth="1"/>
    <col min="14" max="14" width="10.85546875" bestFit="1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2"/>
      <c r="B2" s="3"/>
      <c r="C2" s="3"/>
      <c r="D2" s="3"/>
      <c r="E2" s="3"/>
      <c r="F2" s="3"/>
      <c r="G2" s="3"/>
    </row>
    <row r="3" spans="1:7" x14ac:dyDescent="0.2">
      <c r="A3" s="2"/>
      <c r="B3" s="3"/>
      <c r="C3" s="3"/>
      <c r="D3" s="3"/>
      <c r="E3" s="3"/>
      <c r="F3" s="3"/>
      <c r="G3" s="3"/>
    </row>
    <row r="4" spans="1:7" x14ac:dyDescent="0.2">
      <c r="A4" s="2"/>
      <c r="B4" s="3"/>
      <c r="C4" s="3"/>
      <c r="D4" s="3"/>
      <c r="E4" s="3"/>
      <c r="F4" s="3"/>
      <c r="G4" s="3"/>
    </row>
    <row r="5" spans="1:7" x14ac:dyDescent="0.2">
      <c r="A5" s="2"/>
      <c r="B5" s="3"/>
      <c r="C5" s="3"/>
      <c r="D5" s="3"/>
      <c r="E5" s="3"/>
      <c r="F5" s="3"/>
      <c r="G5" s="3"/>
    </row>
    <row r="6" spans="1:7" x14ac:dyDescent="0.2">
      <c r="A6" s="2" t="s">
        <v>30</v>
      </c>
      <c r="B6" s="3"/>
      <c r="C6" s="3"/>
      <c r="D6" s="3"/>
      <c r="E6" s="3"/>
      <c r="F6" s="3"/>
      <c r="G6" s="3"/>
    </row>
    <row r="7" spans="1:7" x14ac:dyDescent="0.2">
      <c r="A7" s="4" t="s">
        <v>0</v>
      </c>
      <c r="B7" s="3"/>
      <c r="C7" s="3"/>
      <c r="D7" s="3"/>
      <c r="E7" s="3"/>
      <c r="F7" s="3"/>
      <c r="G7" s="3"/>
    </row>
    <row r="8" spans="1:7" x14ac:dyDescent="0.2">
      <c r="A8" s="2" t="s">
        <v>1</v>
      </c>
      <c r="B8" s="3"/>
      <c r="C8" s="3"/>
      <c r="D8" s="3"/>
      <c r="E8" s="3"/>
      <c r="F8" s="3"/>
      <c r="G8" s="3"/>
    </row>
    <row r="9" spans="1:7" x14ac:dyDescent="0.2">
      <c r="A9" s="2"/>
      <c r="B9" s="3"/>
      <c r="C9" s="3"/>
      <c r="D9" s="3"/>
      <c r="E9" s="3"/>
      <c r="F9" s="3"/>
      <c r="G9" s="3"/>
    </row>
    <row r="10" spans="1:7" x14ac:dyDescent="0.2">
      <c r="A10" s="5"/>
      <c r="B10" s="5"/>
      <c r="C10" s="5"/>
      <c r="D10" s="5"/>
      <c r="E10" s="5"/>
      <c r="F10" s="6"/>
      <c r="G10" s="6"/>
    </row>
    <row r="11" spans="1:7" x14ac:dyDescent="0.2">
      <c r="A11" s="6"/>
      <c r="B11" s="6"/>
      <c r="C11" s="7" t="s">
        <v>2</v>
      </c>
      <c r="D11" s="8"/>
      <c r="E11" s="9"/>
      <c r="F11" s="6"/>
      <c r="G11" s="6"/>
    </row>
    <row r="12" spans="1:7" x14ac:dyDescent="0.2">
      <c r="A12" s="6"/>
      <c r="B12" s="6"/>
      <c r="C12" s="10"/>
      <c r="D12" s="73" t="s">
        <v>25</v>
      </c>
      <c r="E12" s="9"/>
      <c r="F12" s="6"/>
      <c r="G12" s="6"/>
    </row>
    <row r="13" spans="1:7" x14ac:dyDescent="0.2">
      <c r="A13" s="6"/>
      <c r="B13" s="6"/>
      <c r="C13" s="13"/>
      <c r="D13" s="96">
        <v>44896</v>
      </c>
      <c r="E13" s="74">
        <v>44958</v>
      </c>
      <c r="F13" s="14"/>
      <c r="G13" s="14"/>
    </row>
    <row r="14" spans="1:7" x14ac:dyDescent="0.2">
      <c r="A14" s="6"/>
      <c r="B14" s="6"/>
      <c r="C14" s="15">
        <v>1</v>
      </c>
      <c r="D14" s="77">
        <v>3013.85</v>
      </c>
      <c r="E14" s="17">
        <f t="shared" ref="E14:E33" si="0">ROUND(D14*1.02,2)</f>
        <v>3074.13</v>
      </c>
    </row>
    <row r="15" spans="1:7" x14ac:dyDescent="0.2">
      <c r="A15" s="6"/>
      <c r="B15" s="6"/>
      <c r="C15" s="18">
        <v>2</v>
      </c>
      <c r="D15" s="77">
        <v>3116.81</v>
      </c>
      <c r="E15" s="17">
        <f t="shared" si="0"/>
        <v>3179.15</v>
      </c>
      <c r="F15" s="60"/>
    </row>
    <row r="16" spans="1:7" x14ac:dyDescent="0.2">
      <c r="A16" s="6"/>
      <c r="B16" s="6"/>
      <c r="C16" s="18">
        <v>3</v>
      </c>
      <c r="D16" s="77">
        <v>3219.74</v>
      </c>
      <c r="E16" s="17">
        <f t="shared" si="0"/>
        <v>3284.13</v>
      </c>
      <c r="F16" s="60"/>
    </row>
    <row r="17" spans="1:6" x14ac:dyDescent="0.2">
      <c r="A17" s="6"/>
      <c r="B17" s="6"/>
      <c r="C17" s="18">
        <v>4</v>
      </c>
      <c r="D17" s="77">
        <v>3322.78</v>
      </c>
      <c r="E17" s="17">
        <f t="shared" si="0"/>
        <v>3389.24</v>
      </c>
      <c r="F17" s="60"/>
    </row>
    <row r="18" spans="1:6" x14ac:dyDescent="0.2">
      <c r="A18" s="6"/>
      <c r="B18" s="6"/>
      <c r="C18" s="19">
        <v>5</v>
      </c>
      <c r="D18" s="79">
        <v>3425.74</v>
      </c>
      <c r="E18" s="20">
        <f t="shared" si="0"/>
        <v>3494.25</v>
      </c>
      <c r="F18" s="60"/>
    </row>
    <row r="19" spans="1:6" x14ac:dyDescent="0.2">
      <c r="A19" s="6"/>
      <c r="B19" s="6"/>
      <c r="C19" s="18">
        <v>6</v>
      </c>
      <c r="D19" s="77">
        <v>3528.62</v>
      </c>
      <c r="E19" s="17">
        <f t="shared" si="0"/>
        <v>3599.19</v>
      </c>
      <c r="F19" s="60"/>
    </row>
    <row r="20" spans="1:6" x14ac:dyDescent="0.2">
      <c r="A20" s="6"/>
      <c r="B20" s="6"/>
      <c r="C20" s="18">
        <v>7</v>
      </c>
      <c r="D20" s="77">
        <v>3571.3</v>
      </c>
      <c r="E20" s="17">
        <f t="shared" si="0"/>
        <v>3642.73</v>
      </c>
      <c r="F20" s="60"/>
    </row>
    <row r="21" spans="1:6" x14ac:dyDescent="0.2">
      <c r="A21" s="6"/>
      <c r="B21" s="6"/>
      <c r="C21" s="18">
        <v>8</v>
      </c>
      <c r="D21" s="77">
        <v>3614.05</v>
      </c>
      <c r="E21" s="17">
        <f t="shared" si="0"/>
        <v>3686.33</v>
      </c>
      <c r="F21" s="60"/>
    </row>
    <row r="22" spans="1:6" x14ac:dyDescent="0.2">
      <c r="A22" s="6"/>
      <c r="B22" s="6"/>
      <c r="C22" s="18">
        <v>9</v>
      </c>
      <c r="D22" s="77">
        <v>3656.79</v>
      </c>
      <c r="E22" s="17">
        <f t="shared" si="0"/>
        <v>3729.93</v>
      </c>
      <c r="F22" s="60"/>
    </row>
    <row r="23" spans="1:6" x14ac:dyDescent="0.2">
      <c r="A23" s="6"/>
      <c r="B23" s="6"/>
      <c r="C23" s="19">
        <v>10</v>
      </c>
      <c r="D23" s="79">
        <v>3699.51</v>
      </c>
      <c r="E23" s="20">
        <f t="shared" si="0"/>
        <v>3773.5</v>
      </c>
      <c r="F23" s="60"/>
    </row>
    <row r="24" spans="1:6" x14ac:dyDescent="0.2">
      <c r="A24" s="6"/>
      <c r="B24" s="6"/>
      <c r="C24" s="18">
        <v>11</v>
      </c>
      <c r="D24" s="78">
        <v>3742.16</v>
      </c>
      <c r="E24" s="17">
        <f t="shared" si="0"/>
        <v>3817</v>
      </c>
      <c r="F24" s="60"/>
    </row>
    <row r="25" spans="1:6" x14ac:dyDescent="0.2">
      <c r="A25" s="6"/>
      <c r="B25" s="6"/>
      <c r="C25" s="18">
        <v>12</v>
      </c>
      <c r="D25" s="77">
        <v>3784.86</v>
      </c>
      <c r="E25" s="17">
        <f t="shared" si="0"/>
        <v>3860.56</v>
      </c>
      <c r="F25" s="60"/>
    </row>
    <row r="26" spans="1:6" x14ac:dyDescent="0.2">
      <c r="A26" s="6"/>
      <c r="B26" s="6"/>
      <c r="C26" s="18">
        <v>13</v>
      </c>
      <c r="D26" s="77">
        <v>3806.17</v>
      </c>
      <c r="E26" s="17">
        <f t="shared" si="0"/>
        <v>3882.29</v>
      </c>
      <c r="F26" s="60"/>
    </row>
    <row r="27" spans="1:6" x14ac:dyDescent="0.2">
      <c r="A27" s="6"/>
      <c r="B27" s="6"/>
      <c r="C27" s="18">
        <v>14</v>
      </c>
      <c r="D27" s="77">
        <v>3827.56</v>
      </c>
      <c r="E27" s="17">
        <f t="shared" si="0"/>
        <v>3904.11</v>
      </c>
      <c r="F27" s="60"/>
    </row>
    <row r="28" spans="1:6" x14ac:dyDescent="0.2">
      <c r="A28" s="6"/>
      <c r="B28" s="6"/>
      <c r="C28" s="19">
        <v>15</v>
      </c>
      <c r="D28" s="79">
        <v>3848.9</v>
      </c>
      <c r="E28" s="20">
        <f t="shared" si="0"/>
        <v>3925.88</v>
      </c>
      <c r="F28" s="60"/>
    </row>
    <row r="29" spans="1:6" x14ac:dyDescent="0.2">
      <c r="A29" s="6"/>
      <c r="B29" s="6"/>
      <c r="C29" s="18">
        <v>16</v>
      </c>
      <c r="D29" s="77">
        <v>3870.2</v>
      </c>
      <c r="E29" s="17">
        <f t="shared" si="0"/>
        <v>3947.6</v>
      </c>
      <c r="F29" s="60"/>
    </row>
    <row r="30" spans="1:6" x14ac:dyDescent="0.2">
      <c r="A30" s="6"/>
      <c r="B30" s="6"/>
      <c r="C30" s="18">
        <v>17</v>
      </c>
      <c r="D30" s="77">
        <v>3891.57</v>
      </c>
      <c r="E30" s="17">
        <f t="shared" si="0"/>
        <v>3969.4</v>
      </c>
      <c r="F30" s="60"/>
    </row>
    <row r="31" spans="1:6" x14ac:dyDescent="0.2">
      <c r="A31" s="6"/>
      <c r="B31" s="6"/>
      <c r="C31" s="18">
        <v>18</v>
      </c>
      <c r="D31" s="77">
        <v>3912.98</v>
      </c>
      <c r="E31" s="17">
        <f t="shared" si="0"/>
        <v>3991.24</v>
      </c>
      <c r="F31" s="60"/>
    </row>
    <row r="32" spans="1:6" x14ac:dyDescent="0.2">
      <c r="A32" s="6"/>
      <c r="B32" s="6"/>
      <c r="C32" s="18">
        <v>19</v>
      </c>
      <c r="D32" s="77">
        <v>3934.27</v>
      </c>
      <c r="E32" s="17">
        <f t="shared" si="0"/>
        <v>4012.96</v>
      </c>
      <c r="F32" s="60"/>
    </row>
    <row r="33" spans="1:16" x14ac:dyDescent="0.2">
      <c r="A33" s="6"/>
      <c r="B33" s="6"/>
      <c r="C33" s="21">
        <v>20</v>
      </c>
      <c r="D33" s="81">
        <v>3955.65</v>
      </c>
      <c r="E33" s="23">
        <f t="shared" si="0"/>
        <v>4034.76</v>
      </c>
      <c r="F33" s="60"/>
      <c r="G33" s="5"/>
    </row>
    <row r="34" spans="1:16" x14ac:dyDescent="0.2">
      <c r="A34" s="5"/>
      <c r="B34" s="5"/>
      <c r="C34" s="5"/>
      <c r="D34" s="80"/>
      <c r="E34" s="5"/>
      <c r="F34" s="5"/>
      <c r="G34" s="6"/>
    </row>
    <row r="35" spans="1:16" x14ac:dyDescent="0.2">
      <c r="A35" s="5"/>
      <c r="B35" s="5"/>
      <c r="C35" s="24"/>
      <c r="D35" s="6"/>
      <c r="E35" s="6"/>
      <c r="F35" s="6"/>
      <c r="G35" s="6"/>
    </row>
    <row r="36" spans="1:16" x14ac:dyDescent="0.2">
      <c r="A36" s="25"/>
      <c r="B36" s="5" t="s">
        <v>28</v>
      </c>
      <c r="C36" s="5"/>
      <c r="D36" s="5"/>
      <c r="E36" s="5"/>
      <c r="F36" s="26"/>
      <c r="G36" s="6"/>
      <c r="J36" s="72"/>
    </row>
    <row r="37" spans="1:16" x14ac:dyDescent="0.2">
      <c r="A37" s="5"/>
      <c r="B37" s="5"/>
      <c r="C37" s="70" t="s">
        <v>29</v>
      </c>
      <c r="D37" s="66"/>
      <c r="F37" s="91"/>
      <c r="G37" s="93">
        <v>127.71</v>
      </c>
      <c r="H37" s="93"/>
    </row>
    <row r="38" spans="1:16" x14ac:dyDescent="0.2">
      <c r="A38" s="5"/>
      <c r="B38" s="5"/>
      <c r="C38" s="5"/>
      <c r="D38" s="5"/>
      <c r="E38" s="5"/>
      <c r="F38" s="6"/>
      <c r="G38" s="67"/>
    </row>
    <row r="39" spans="1:16" x14ac:dyDescent="0.2">
      <c r="A39" s="27"/>
      <c r="B39" s="5"/>
      <c r="C39" s="26"/>
      <c r="D39" s="28"/>
      <c r="E39" s="5"/>
      <c r="F39" s="6"/>
      <c r="G39" s="6"/>
    </row>
    <row r="40" spans="1:16" x14ac:dyDescent="0.2">
      <c r="A40" s="27"/>
      <c r="B40" s="5"/>
      <c r="C40" s="26"/>
      <c r="D40" s="28"/>
      <c r="E40" s="5"/>
      <c r="F40" s="6"/>
      <c r="G40" s="6"/>
    </row>
    <row r="41" spans="1:16" x14ac:dyDescent="0.2">
      <c r="A41" s="7" t="s">
        <v>4</v>
      </c>
      <c r="B41" s="29"/>
      <c r="C41" s="29"/>
      <c r="D41" s="29"/>
      <c r="E41" s="29"/>
      <c r="F41" s="8"/>
      <c r="G41" s="30"/>
      <c r="N41" s="75"/>
      <c r="P41" s="62"/>
    </row>
    <row r="42" spans="1:16" x14ac:dyDescent="0.2">
      <c r="A42" s="31"/>
      <c r="B42" s="32" t="s">
        <v>5</v>
      </c>
      <c r="C42" s="33"/>
      <c r="D42" s="32" t="s">
        <v>6</v>
      </c>
      <c r="E42" s="33"/>
      <c r="F42" s="32" t="s">
        <v>7</v>
      </c>
      <c r="G42" s="33"/>
      <c r="N42" s="75"/>
      <c r="P42" s="62"/>
    </row>
    <row r="43" spans="1:16" x14ac:dyDescent="0.2">
      <c r="A43" s="34"/>
      <c r="B43" s="35" t="s">
        <v>25</v>
      </c>
      <c r="C43" s="12"/>
      <c r="D43" s="11" t="s">
        <v>25</v>
      </c>
      <c r="E43" s="12"/>
      <c r="F43" s="11" t="s">
        <v>25</v>
      </c>
      <c r="G43" s="12"/>
      <c r="N43" s="75"/>
      <c r="P43" s="62"/>
    </row>
    <row r="44" spans="1:16" x14ac:dyDescent="0.2">
      <c r="A44" s="36"/>
      <c r="B44" s="94">
        <f>D13</f>
        <v>44896</v>
      </c>
      <c r="C44" s="74">
        <f>E13</f>
        <v>44958</v>
      </c>
      <c r="D44" s="95">
        <f>D13</f>
        <v>44896</v>
      </c>
      <c r="E44" s="74">
        <f>E13</f>
        <v>44958</v>
      </c>
      <c r="F44" s="95">
        <f>D13</f>
        <v>44896</v>
      </c>
      <c r="G44" s="92">
        <f>E13</f>
        <v>44958</v>
      </c>
      <c r="N44" s="75"/>
      <c r="P44" s="62"/>
    </row>
    <row r="45" spans="1:16" x14ac:dyDescent="0.2">
      <c r="A45" s="15">
        <v>1</v>
      </c>
      <c r="B45" s="37"/>
      <c r="C45" s="37"/>
      <c r="D45" s="37"/>
      <c r="E45" s="37"/>
      <c r="F45" s="37"/>
      <c r="G45" s="37"/>
      <c r="N45" s="75"/>
      <c r="P45" s="62"/>
    </row>
    <row r="46" spans="1:16" x14ac:dyDescent="0.2">
      <c r="A46" s="18">
        <v>2</v>
      </c>
      <c r="B46" s="38"/>
      <c r="C46" s="38"/>
      <c r="D46" s="38"/>
      <c r="E46" s="38"/>
      <c r="F46" s="38"/>
      <c r="G46" s="38"/>
    </row>
    <row r="47" spans="1:16" x14ac:dyDescent="0.2">
      <c r="A47" s="18">
        <v>3</v>
      </c>
      <c r="B47" s="16">
        <v>3394.25</v>
      </c>
      <c r="C47" s="17">
        <f>ROUND(B47*1.02,2)</f>
        <v>3462.14</v>
      </c>
      <c r="D47" s="16">
        <v>3394.25</v>
      </c>
      <c r="E47" s="17">
        <f>ROUND(D47*1.02,2)</f>
        <v>3462.14</v>
      </c>
      <c r="F47" s="16">
        <v>3532.17</v>
      </c>
      <c r="G47" s="17">
        <f>ROUND(F47*1.02,2)</f>
        <v>3602.81</v>
      </c>
    </row>
    <row r="48" spans="1:16" x14ac:dyDescent="0.2">
      <c r="A48" s="18">
        <v>4</v>
      </c>
      <c r="B48" s="16">
        <v>3421.67</v>
      </c>
      <c r="C48" s="17">
        <f t="shared" ref="C48:C51" si="1">ROUND(B48*1.02,2)</f>
        <v>3490.1</v>
      </c>
      <c r="D48" s="16">
        <v>3421.67</v>
      </c>
      <c r="E48" s="17">
        <f t="shared" ref="E48:E51" si="2">ROUND(D48*1.02,2)</f>
        <v>3490.1</v>
      </c>
      <c r="F48" s="16">
        <v>3557.29</v>
      </c>
      <c r="G48" s="17">
        <f>ROUND(F48*1.02,2)</f>
        <v>3628.44</v>
      </c>
      <c r="I48" s="5"/>
    </row>
    <row r="49" spans="1:12" x14ac:dyDescent="0.2">
      <c r="A49" s="18">
        <v>5</v>
      </c>
      <c r="B49" s="16">
        <v>3448.59</v>
      </c>
      <c r="C49" s="17">
        <f t="shared" si="1"/>
        <v>3517.56</v>
      </c>
      <c r="D49" s="16">
        <v>3448.59</v>
      </c>
      <c r="E49" s="17">
        <f t="shared" si="2"/>
        <v>3517.56</v>
      </c>
      <c r="F49" s="16">
        <v>3583.89</v>
      </c>
      <c r="G49" s="17">
        <f>ROUND(F49*1.02,2)</f>
        <v>3655.57</v>
      </c>
      <c r="I49" s="5"/>
    </row>
    <row r="50" spans="1:12" x14ac:dyDescent="0.2">
      <c r="A50" s="18">
        <v>6</v>
      </c>
      <c r="B50" s="16">
        <v>3474.34</v>
      </c>
      <c r="C50" s="17">
        <f t="shared" si="1"/>
        <v>3543.83</v>
      </c>
      <c r="D50" s="16">
        <v>3474.34</v>
      </c>
      <c r="E50" s="17">
        <f t="shared" si="2"/>
        <v>3543.83</v>
      </c>
      <c r="F50" s="16">
        <v>3608.92</v>
      </c>
      <c r="G50" s="17">
        <f>ROUND(F50*1.02,2)</f>
        <v>3681.1</v>
      </c>
      <c r="I50" s="62"/>
    </row>
    <row r="51" spans="1:12" x14ac:dyDescent="0.2">
      <c r="A51" s="21">
        <v>7</v>
      </c>
      <c r="B51" s="22">
        <v>3529.43</v>
      </c>
      <c r="C51" s="17">
        <f t="shared" si="1"/>
        <v>3600.02</v>
      </c>
      <c r="D51" s="22">
        <v>3529.43</v>
      </c>
      <c r="E51" s="58">
        <f t="shared" si="2"/>
        <v>3600.02</v>
      </c>
      <c r="F51" s="22">
        <v>3663.08</v>
      </c>
      <c r="G51" s="23">
        <f>ROUND(F51*1.02,2)</f>
        <v>3736.34</v>
      </c>
      <c r="I51" s="62"/>
    </row>
    <row r="52" spans="1:12" x14ac:dyDescent="0.2">
      <c r="A52" s="5"/>
      <c r="B52" s="5"/>
      <c r="C52" s="76"/>
      <c r="D52" s="39"/>
      <c r="E52" s="5"/>
      <c r="F52" s="76"/>
      <c r="G52" s="6"/>
      <c r="I52" s="62"/>
    </row>
    <row r="53" spans="1:12" x14ac:dyDescent="0.2">
      <c r="A53" s="6"/>
      <c r="B53" s="5" t="s">
        <v>28</v>
      </c>
      <c r="C53" s="5"/>
      <c r="D53" s="5"/>
      <c r="E53" s="5"/>
      <c r="F53" s="26"/>
      <c r="G53" s="6"/>
      <c r="I53" s="62"/>
    </row>
    <row r="54" spans="1:12" x14ac:dyDescent="0.2">
      <c r="A54" s="6"/>
      <c r="B54" s="5"/>
      <c r="C54" s="70" t="s">
        <v>29</v>
      </c>
      <c r="D54" s="66"/>
      <c r="F54" s="91"/>
      <c r="G54" s="93">
        <v>127.71</v>
      </c>
      <c r="H54" s="93"/>
      <c r="I54" s="62"/>
    </row>
    <row r="55" spans="1:12" x14ac:dyDescent="0.2">
      <c r="A55" s="5"/>
      <c r="B55" s="5"/>
      <c r="C55" s="62"/>
      <c r="D55" s="39"/>
      <c r="E55" s="68"/>
      <c r="F55" s="39"/>
      <c r="G55" s="6"/>
    </row>
    <row r="56" spans="1:12" x14ac:dyDescent="0.2">
      <c r="A56" s="5"/>
      <c r="B56" s="5"/>
      <c r="C56" s="62"/>
      <c r="D56" s="39"/>
      <c r="E56" s="62"/>
      <c r="F56" s="39"/>
      <c r="G56" s="6"/>
    </row>
    <row r="57" spans="1:12" x14ac:dyDescent="0.2">
      <c r="A57" s="5"/>
      <c r="B57" s="5"/>
      <c r="C57" s="62"/>
      <c r="D57" s="28"/>
      <c r="E57" s="62"/>
      <c r="F57" s="6"/>
      <c r="G57" s="6"/>
    </row>
    <row r="58" spans="1:12" x14ac:dyDescent="0.2">
      <c r="A58" s="5"/>
      <c r="B58" s="5"/>
      <c r="C58" s="62"/>
      <c r="D58" s="28"/>
      <c r="E58" s="62"/>
      <c r="F58" s="6"/>
      <c r="G58" s="6"/>
    </row>
    <row r="59" spans="1:12" x14ac:dyDescent="0.2">
      <c r="A59" s="97" t="s">
        <v>8</v>
      </c>
      <c r="B59" s="98"/>
      <c r="C59" s="98"/>
      <c r="D59" s="98"/>
      <c r="E59" s="98"/>
      <c r="F59" s="98"/>
      <c r="G59" s="99"/>
    </row>
    <row r="60" spans="1:12" x14ac:dyDescent="0.2">
      <c r="A60" s="40"/>
      <c r="B60" s="32" t="s">
        <v>5</v>
      </c>
      <c r="C60" s="33"/>
      <c r="D60" s="32" t="s">
        <v>6</v>
      </c>
      <c r="E60" s="33"/>
      <c r="F60" s="32" t="s">
        <v>7</v>
      </c>
      <c r="G60" s="33"/>
    </row>
    <row r="61" spans="1:12" x14ac:dyDescent="0.2">
      <c r="A61" s="41"/>
      <c r="B61" s="35" t="s">
        <v>3</v>
      </c>
      <c r="C61" s="12"/>
      <c r="D61" s="11" t="s">
        <v>25</v>
      </c>
      <c r="E61" s="12"/>
      <c r="F61" s="11" t="s">
        <v>26</v>
      </c>
      <c r="G61" s="12"/>
    </row>
    <row r="62" spans="1:12" x14ac:dyDescent="0.2">
      <c r="A62" s="36"/>
      <c r="B62" s="94">
        <f>D13</f>
        <v>44896</v>
      </c>
      <c r="C62" s="74">
        <f>E13</f>
        <v>44958</v>
      </c>
      <c r="D62" s="94">
        <f>D13</f>
        <v>44896</v>
      </c>
      <c r="E62" s="74">
        <f>E13</f>
        <v>44958</v>
      </c>
      <c r="F62" s="94">
        <f>D13</f>
        <v>44896</v>
      </c>
      <c r="G62" s="74">
        <f>E13</f>
        <v>44958</v>
      </c>
    </row>
    <row r="63" spans="1:12" x14ac:dyDescent="0.2">
      <c r="A63" s="42" t="s">
        <v>9</v>
      </c>
      <c r="B63" s="43"/>
      <c r="C63" s="44"/>
      <c r="D63" s="43"/>
      <c r="E63" s="44"/>
      <c r="F63" s="45"/>
      <c r="G63" s="46"/>
      <c r="L63" s="82"/>
    </row>
    <row r="64" spans="1:12" x14ac:dyDescent="0.2">
      <c r="A64" s="15">
        <v>1</v>
      </c>
      <c r="B64" s="16">
        <v>3824.38</v>
      </c>
      <c r="C64" s="17">
        <f t="shared" ref="C64:C83" si="3">ROUND(B64*1.02,2)</f>
        <v>3900.87</v>
      </c>
      <c r="D64" s="16">
        <v>3973.91</v>
      </c>
      <c r="E64" s="17">
        <f>ROUND(D64*1.02,2)</f>
        <v>4053.39</v>
      </c>
      <c r="F64" s="16">
        <v>4180.8500000000004</v>
      </c>
      <c r="G64" s="17">
        <f>ROUND(F64*1.02,2)</f>
        <v>4264.47</v>
      </c>
      <c r="L64" s="82"/>
    </row>
    <row r="65" spans="1:12" x14ac:dyDescent="0.2">
      <c r="A65" s="18">
        <v>2</v>
      </c>
      <c r="B65" s="16">
        <v>3894</v>
      </c>
      <c r="C65" s="17">
        <f t="shared" si="3"/>
        <v>3971.88</v>
      </c>
      <c r="D65" s="16">
        <v>4047.89</v>
      </c>
      <c r="E65" s="17">
        <f t="shared" ref="E65:E83" si="4">ROUND(D65*1.02,2)</f>
        <v>4128.8500000000004</v>
      </c>
      <c r="F65" s="16">
        <v>4253.55</v>
      </c>
      <c r="G65" s="17">
        <f t="shared" ref="G65:G83" si="5">ROUND(F65*1.02,2)</f>
        <v>4338.62</v>
      </c>
      <c r="L65" s="82"/>
    </row>
    <row r="66" spans="1:12" x14ac:dyDescent="0.2">
      <c r="A66" s="18">
        <v>3</v>
      </c>
      <c r="B66" s="16">
        <v>3964.07</v>
      </c>
      <c r="C66" s="17">
        <f t="shared" si="3"/>
        <v>4043.35</v>
      </c>
      <c r="D66" s="16">
        <v>4117.8500000000004</v>
      </c>
      <c r="E66" s="17">
        <f t="shared" si="4"/>
        <v>4200.21</v>
      </c>
      <c r="F66" s="16">
        <v>4326.32</v>
      </c>
      <c r="G66" s="17">
        <f t="shared" si="5"/>
        <v>4412.8500000000004</v>
      </c>
      <c r="L66" s="82"/>
    </row>
    <row r="67" spans="1:12" x14ac:dyDescent="0.2">
      <c r="A67" s="18">
        <v>4</v>
      </c>
      <c r="B67" s="16">
        <v>4032.44</v>
      </c>
      <c r="C67" s="17">
        <f t="shared" si="3"/>
        <v>4113.09</v>
      </c>
      <c r="D67" s="16">
        <v>4191.6899999999996</v>
      </c>
      <c r="E67" s="17">
        <f t="shared" si="4"/>
        <v>4275.5200000000004</v>
      </c>
      <c r="F67" s="16">
        <v>4400.3100000000004</v>
      </c>
      <c r="G67" s="17">
        <f t="shared" si="5"/>
        <v>4488.32</v>
      </c>
      <c r="L67" s="82"/>
    </row>
    <row r="68" spans="1:12" x14ac:dyDescent="0.2">
      <c r="A68" s="19">
        <v>5</v>
      </c>
      <c r="B68" s="16">
        <v>4103.55</v>
      </c>
      <c r="C68" s="20">
        <f t="shared" si="3"/>
        <v>4185.62</v>
      </c>
      <c r="D68" s="16">
        <v>4264.2700000000004</v>
      </c>
      <c r="E68" s="20">
        <f t="shared" si="4"/>
        <v>4349.5600000000004</v>
      </c>
      <c r="F68" s="16">
        <v>4474.12</v>
      </c>
      <c r="G68" s="20">
        <f t="shared" si="5"/>
        <v>4563.6000000000004</v>
      </c>
      <c r="H68" s="62"/>
      <c r="L68" s="82"/>
    </row>
    <row r="69" spans="1:12" x14ac:dyDescent="0.2">
      <c r="A69" s="18">
        <v>6</v>
      </c>
      <c r="B69" s="16">
        <v>4249.79</v>
      </c>
      <c r="C69" s="17">
        <f t="shared" si="3"/>
        <v>4334.79</v>
      </c>
      <c r="D69" s="16">
        <v>4419.42</v>
      </c>
      <c r="E69" s="17">
        <f t="shared" si="4"/>
        <v>4507.8100000000004</v>
      </c>
      <c r="F69" s="16">
        <v>4633.5200000000004</v>
      </c>
      <c r="G69" s="17">
        <f t="shared" si="5"/>
        <v>4726.1899999999996</v>
      </c>
      <c r="H69" s="62"/>
      <c r="L69" s="82"/>
    </row>
    <row r="70" spans="1:12" x14ac:dyDescent="0.2">
      <c r="A70" s="18">
        <v>7</v>
      </c>
      <c r="B70" s="16">
        <v>4322.1099999999997</v>
      </c>
      <c r="C70" s="17">
        <f t="shared" si="3"/>
        <v>4408.55</v>
      </c>
      <c r="D70" s="16">
        <v>4493.75</v>
      </c>
      <c r="E70" s="17">
        <f t="shared" si="4"/>
        <v>4583.63</v>
      </c>
      <c r="F70" s="16">
        <v>4704.6099999999997</v>
      </c>
      <c r="G70" s="17">
        <f t="shared" si="5"/>
        <v>4798.7</v>
      </c>
      <c r="H70" s="62"/>
      <c r="L70" s="82"/>
    </row>
    <row r="71" spans="1:12" x14ac:dyDescent="0.2">
      <c r="A71" s="18">
        <v>8</v>
      </c>
      <c r="B71" s="16">
        <v>4391.93</v>
      </c>
      <c r="C71" s="17">
        <f t="shared" si="3"/>
        <v>4479.7700000000004</v>
      </c>
      <c r="D71" s="16">
        <v>4569.1899999999996</v>
      </c>
      <c r="E71" s="17">
        <f t="shared" si="4"/>
        <v>4660.57</v>
      </c>
      <c r="F71" s="16">
        <v>4780.09</v>
      </c>
      <c r="G71" s="17">
        <f t="shared" si="5"/>
        <v>4875.6899999999996</v>
      </c>
      <c r="H71" s="62"/>
      <c r="L71" s="82"/>
    </row>
    <row r="72" spans="1:12" x14ac:dyDescent="0.2">
      <c r="A72" s="18">
        <v>9</v>
      </c>
      <c r="B72" s="16">
        <v>4465.8900000000003</v>
      </c>
      <c r="C72" s="17">
        <f t="shared" si="3"/>
        <v>4555.21</v>
      </c>
      <c r="D72" s="16">
        <v>4644.47</v>
      </c>
      <c r="E72" s="17">
        <f t="shared" si="4"/>
        <v>4737.3599999999997</v>
      </c>
      <c r="F72" s="16">
        <v>4855.43</v>
      </c>
      <c r="G72" s="17">
        <f t="shared" si="5"/>
        <v>4952.54</v>
      </c>
      <c r="H72" s="62"/>
      <c r="L72" s="82"/>
    </row>
    <row r="73" spans="1:12" x14ac:dyDescent="0.2">
      <c r="A73" s="59">
        <v>10</v>
      </c>
      <c r="B73" s="16">
        <v>4535.7</v>
      </c>
      <c r="C73" s="20">
        <f t="shared" si="3"/>
        <v>4626.41</v>
      </c>
      <c r="D73" s="16">
        <v>4720.12</v>
      </c>
      <c r="E73" s="20">
        <f t="shared" si="4"/>
        <v>4814.5200000000004</v>
      </c>
      <c r="F73" s="16">
        <v>4929.53</v>
      </c>
      <c r="G73" s="20">
        <f t="shared" si="5"/>
        <v>5028.12</v>
      </c>
      <c r="H73" s="62"/>
      <c r="L73" s="82"/>
    </row>
    <row r="74" spans="1:12" x14ac:dyDescent="0.2">
      <c r="A74" s="18">
        <v>11</v>
      </c>
      <c r="B74" s="16">
        <v>4619.8500000000004</v>
      </c>
      <c r="C74" s="17">
        <f t="shared" si="3"/>
        <v>4712.25</v>
      </c>
      <c r="D74" s="16">
        <v>4792.8</v>
      </c>
      <c r="E74" s="17">
        <f t="shared" si="4"/>
        <v>4888.66</v>
      </c>
      <c r="F74" s="16">
        <v>5003.72</v>
      </c>
      <c r="G74" s="17">
        <f t="shared" si="5"/>
        <v>5103.79</v>
      </c>
      <c r="H74" s="62"/>
      <c r="L74" s="82"/>
    </row>
    <row r="75" spans="1:12" x14ac:dyDescent="0.2">
      <c r="A75" s="18">
        <v>12</v>
      </c>
      <c r="B75" s="16">
        <v>4670.55</v>
      </c>
      <c r="C75" s="17">
        <f t="shared" si="3"/>
        <v>4763.96</v>
      </c>
      <c r="D75" s="16">
        <v>4860.8599999999997</v>
      </c>
      <c r="E75" s="17">
        <f t="shared" si="4"/>
        <v>4958.08</v>
      </c>
      <c r="F75" s="16">
        <v>5071.88</v>
      </c>
      <c r="G75" s="17">
        <f t="shared" si="5"/>
        <v>5173.32</v>
      </c>
      <c r="H75" s="62"/>
      <c r="L75" s="82"/>
    </row>
    <row r="76" spans="1:12" x14ac:dyDescent="0.2">
      <c r="A76" s="18">
        <v>13</v>
      </c>
      <c r="B76" s="16">
        <v>4741.76</v>
      </c>
      <c r="C76" s="17">
        <f t="shared" si="3"/>
        <v>4836.6000000000004</v>
      </c>
      <c r="D76" s="16">
        <v>4936.32</v>
      </c>
      <c r="E76" s="17">
        <f t="shared" si="4"/>
        <v>5035.05</v>
      </c>
      <c r="F76" s="16">
        <v>5147.3100000000004</v>
      </c>
      <c r="G76" s="17">
        <f t="shared" si="5"/>
        <v>5250.26</v>
      </c>
      <c r="H76" s="62"/>
      <c r="L76" s="82"/>
    </row>
    <row r="77" spans="1:12" x14ac:dyDescent="0.2">
      <c r="A77" s="18">
        <v>14</v>
      </c>
      <c r="B77" s="16">
        <v>4812.8999999999996</v>
      </c>
      <c r="C77" s="17">
        <f t="shared" si="3"/>
        <v>4909.16</v>
      </c>
      <c r="D77" s="16">
        <v>5007.51</v>
      </c>
      <c r="E77" s="17">
        <f t="shared" si="4"/>
        <v>5107.66</v>
      </c>
      <c r="F77" s="16">
        <v>5220.01</v>
      </c>
      <c r="G77" s="17">
        <f t="shared" si="5"/>
        <v>5324.41</v>
      </c>
      <c r="H77" s="62"/>
      <c r="L77" s="82"/>
    </row>
    <row r="78" spans="1:12" x14ac:dyDescent="0.2">
      <c r="A78" s="19">
        <v>15</v>
      </c>
      <c r="B78" s="16">
        <v>4885.63</v>
      </c>
      <c r="C78" s="20">
        <f t="shared" si="3"/>
        <v>4983.34</v>
      </c>
      <c r="D78" s="16">
        <v>5082.84</v>
      </c>
      <c r="E78" s="20">
        <f t="shared" si="4"/>
        <v>5184.5</v>
      </c>
      <c r="F78" s="16">
        <v>5295.64</v>
      </c>
      <c r="G78" s="20">
        <f t="shared" si="5"/>
        <v>5401.55</v>
      </c>
      <c r="H78" s="62"/>
      <c r="L78" s="82"/>
    </row>
    <row r="79" spans="1:12" x14ac:dyDescent="0.2">
      <c r="A79" s="18">
        <v>16</v>
      </c>
      <c r="B79" s="16">
        <v>4956.55</v>
      </c>
      <c r="C79" s="17">
        <f t="shared" si="3"/>
        <v>5055.68</v>
      </c>
      <c r="D79" s="16">
        <v>5158.28</v>
      </c>
      <c r="E79" s="17">
        <f t="shared" si="4"/>
        <v>5261.45</v>
      </c>
      <c r="F79" s="16">
        <v>5370.93</v>
      </c>
      <c r="G79" s="17">
        <f t="shared" si="5"/>
        <v>5478.35</v>
      </c>
      <c r="H79" s="62"/>
      <c r="L79" s="82"/>
    </row>
    <row r="80" spans="1:12" x14ac:dyDescent="0.2">
      <c r="A80" s="18">
        <v>17</v>
      </c>
      <c r="B80" s="16">
        <v>5027.8500000000004</v>
      </c>
      <c r="C80" s="17">
        <f t="shared" si="3"/>
        <v>5128.41</v>
      </c>
      <c r="D80" s="16">
        <v>5233.8900000000003</v>
      </c>
      <c r="E80" s="17">
        <f t="shared" si="4"/>
        <v>5338.57</v>
      </c>
      <c r="F80" s="16">
        <v>5446.32</v>
      </c>
      <c r="G80" s="17">
        <f t="shared" si="5"/>
        <v>5555.25</v>
      </c>
      <c r="H80" s="62"/>
      <c r="L80" s="82"/>
    </row>
    <row r="81" spans="1:12" x14ac:dyDescent="0.2">
      <c r="A81" s="18">
        <v>18</v>
      </c>
      <c r="B81" s="16">
        <v>5097.62</v>
      </c>
      <c r="C81" s="17">
        <f t="shared" si="3"/>
        <v>5199.57</v>
      </c>
      <c r="D81" s="16">
        <v>5306.78</v>
      </c>
      <c r="E81" s="17">
        <f t="shared" si="4"/>
        <v>5412.92</v>
      </c>
      <c r="F81" s="16">
        <v>5517.61</v>
      </c>
      <c r="G81" s="17">
        <f t="shared" si="5"/>
        <v>5627.96</v>
      </c>
      <c r="H81" s="62"/>
      <c r="L81" s="82"/>
    </row>
    <row r="82" spans="1:12" x14ac:dyDescent="0.2">
      <c r="A82" s="18">
        <v>19</v>
      </c>
      <c r="B82" s="16">
        <v>5163.99</v>
      </c>
      <c r="C82" s="17">
        <f t="shared" si="3"/>
        <v>5267.27</v>
      </c>
      <c r="D82" s="16">
        <v>5382.23</v>
      </c>
      <c r="E82" s="17">
        <f t="shared" si="4"/>
        <v>5489.87</v>
      </c>
      <c r="F82" s="16">
        <v>5593.02</v>
      </c>
      <c r="G82" s="17">
        <f t="shared" si="5"/>
        <v>5704.88</v>
      </c>
      <c r="H82" s="62"/>
      <c r="L82" s="82"/>
    </row>
    <row r="83" spans="1:12" x14ac:dyDescent="0.2">
      <c r="A83" s="19">
        <v>20</v>
      </c>
      <c r="B83" s="16">
        <v>5239.83</v>
      </c>
      <c r="C83" s="20">
        <f t="shared" si="3"/>
        <v>5344.63</v>
      </c>
      <c r="D83" s="16">
        <v>5457.6</v>
      </c>
      <c r="E83" s="20">
        <f t="shared" si="4"/>
        <v>5566.75</v>
      </c>
      <c r="F83" s="16">
        <v>5668.53</v>
      </c>
      <c r="G83" s="20">
        <f t="shared" si="5"/>
        <v>5781.9</v>
      </c>
      <c r="H83" s="62"/>
      <c r="I83" s="61"/>
      <c r="J83" s="61"/>
      <c r="K83" s="61"/>
    </row>
    <row r="84" spans="1:12" x14ac:dyDescent="0.2">
      <c r="A84" s="47" t="s">
        <v>10</v>
      </c>
      <c r="B84" s="16">
        <v>5276.72</v>
      </c>
      <c r="C84" s="17">
        <f t="shared" ref="C84:C93" si="6">ROUND(+B84+$B$83*0.02,2)</f>
        <v>5381.52</v>
      </c>
      <c r="D84" s="16">
        <v>5493.94</v>
      </c>
      <c r="E84" s="17">
        <f t="shared" ref="E84:E93" si="7">ROUND(+D84+$D$83*0.02,2)</f>
        <v>5603.09</v>
      </c>
      <c r="F84" s="16">
        <v>5704.7</v>
      </c>
      <c r="G84" s="17">
        <f t="shared" ref="G84:G93" si="8">ROUND(+F84+$F$83*0.02,2)</f>
        <v>5818.07</v>
      </c>
      <c r="H84" s="62"/>
      <c r="I84" s="61"/>
      <c r="J84" s="61"/>
      <c r="K84" s="61"/>
    </row>
    <row r="85" spans="1:12" x14ac:dyDescent="0.2">
      <c r="A85" s="47" t="s">
        <v>11</v>
      </c>
      <c r="B85" s="16">
        <v>5309.42</v>
      </c>
      <c r="C85" s="17">
        <f t="shared" si="6"/>
        <v>5414.22</v>
      </c>
      <c r="D85" s="16">
        <v>5528.45</v>
      </c>
      <c r="E85" s="17">
        <f t="shared" si="7"/>
        <v>5637.6</v>
      </c>
      <c r="F85" s="16">
        <v>5739.01</v>
      </c>
      <c r="G85" s="17">
        <f t="shared" si="8"/>
        <v>5852.38</v>
      </c>
      <c r="H85" s="62"/>
      <c r="I85" s="61"/>
      <c r="J85" s="61"/>
      <c r="K85" s="61"/>
    </row>
    <row r="86" spans="1:12" x14ac:dyDescent="0.2">
      <c r="A86" s="47" t="s">
        <v>12</v>
      </c>
      <c r="B86" s="16">
        <v>5342.56</v>
      </c>
      <c r="C86" s="17">
        <f t="shared" si="6"/>
        <v>5447.36</v>
      </c>
      <c r="D86" s="16">
        <v>5562.98</v>
      </c>
      <c r="E86" s="17">
        <f t="shared" si="7"/>
        <v>5672.13</v>
      </c>
      <c r="F86" s="16">
        <v>5773.29</v>
      </c>
      <c r="G86" s="17">
        <f t="shared" si="8"/>
        <v>5886.66</v>
      </c>
      <c r="H86" s="62"/>
      <c r="I86" s="61"/>
      <c r="J86" s="61"/>
      <c r="K86" s="61"/>
    </row>
    <row r="87" spans="1:12" x14ac:dyDescent="0.2">
      <c r="A87" s="47" t="s">
        <v>13</v>
      </c>
      <c r="B87" s="16">
        <v>5375.7</v>
      </c>
      <c r="C87" s="17">
        <f t="shared" si="6"/>
        <v>5480.5</v>
      </c>
      <c r="D87" s="16">
        <v>5597.51</v>
      </c>
      <c r="E87" s="17">
        <f t="shared" si="7"/>
        <v>5706.66</v>
      </c>
      <c r="F87" s="16">
        <v>5807.6</v>
      </c>
      <c r="G87" s="17">
        <f t="shared" si="8"/>
        <v>5920.97</v>
      </c>
      <c r="H87" s="62"/>
      <c r="I87" s="61"/>
      <c r="J87" s="61"/>
      <c r="K87" s="61"/>
    </row>
    <row r="88" spans="1:12" x14ac:dyDescent="0.2">
      <c r="A88" s="48" t="s">
        <v>14</v>
      </c>
      <c r="B88" s="16">
        <v>5408.85</v>
      </c>
      <c r="C88" s="20">
        <f t="shared" si="6"/>
        <v>5513.65</v>
      </c>
      <c r="D88" s="16">
        <v>5632.05</v>
      </c>
      <c r="E88" s="17">
        <f t="shared" si="7"/>
        <v>5741.2</v>
      </c>
      <c r="F88" s="16">
        <v>5841.91</v>
      </c>
      <c r="G88" s="17">
        <f t="shared" si="8"/>
        <v>5955.28</v>
      </c>
      <c r="I88" s="61"/>
      <c r="J88" s="61"/>
      <c r="K88" s="61"/>
    </row>
    <row r="89" spans="1:12" x14ac:dyDescent="0.2">
      <c r="A89" s="47" t="s">
        <v>15</v>
      </c>
      <c r="B89" s="16">
        <v>5441.96</v>
      </c>
      <c r="C89" s="17">
        <f t="shared" si="6"/>
        <v>5546.76</v>
      </c>
      <c r="D89" s="16">
        <v>5666.55</v>
      </c>
      <c r="E89" s="17">
        <f t="shared" si="7"/>
        <v>5775.7</v>
      </c>
      <c r="F89" s="16">
        <v>5876.22</v>
      </c>
      <c r="G89" s="17">
        <f t="shared" si="8"/>
        <v>5989.59</v>
      </c>
      <c r="I89" s="61"/>
      <c r="J89" s="61"/>
      <c r="K89" s="61"/>
    </row>
    <row r="90" spans="1:12" x14ac:dyDescent="0.2">
      <c r="A90" s="47" t="s">
        <v>16</v>
      </c>
      <c r="B90" s="16">
        <v>5475.11</v>
      </c>
      <c r="C90" s="17">
        <f t="shared" si="6"/>
        <v>5579.91</v>
      </c>
      <c r="D90" s="16">
        <v>5701.08</v>
      </c>
      <c r="E90" s="17">
        <f t="shared" si="7"/>
        <v>5810.23</v>
      </c>
      <c r="F90" s="16">
        <v>5910.53</v>
      </c>
      <c r="G90" s="17">
        <f t="shared" si="8"/>
        <v>6023.9</v>
      </c>
      <c r="I90" s="61"/>
      <c r="J90" s="61"/>
      <c r="K90" s="61"/>
    </row>
    <row r="91" spans="1:12" x14ac:dyDescent="0.2">
      <c r="A91" s="47" t="s">
        <v>17</v>
      </c>
      <c r="B91" s="16">
        <v>5508.25</v>
      </c>
      <c r="C91" s="17">
        <f t="shared" si="6"/>
        <v>5613.05</v>
      </c>
      <c r="D91" s="16">
        <v>5735.62</v>
      </c>
      <c r="E91" s="17">
        <f t="shared" si="7"/>
        <v>5844.77</v>
      </c>
      <c r="F91" s="16">
        <v>5944.84</v>
      </c>
      <c r="G91" s="17">
        <f t="shared" si="8"/>
        <v>6058.21</v>
      </c>
      <c r="I91" s="61"/>
      <c r="J91" s="61"/>
      <c r="K91" s="61"/>
    </row>
    <row r="92" spans="1:12" x14ac:dyDescent="0.2">
      <c r="A92" s="47" t="s">
        <v>18</v>
      </c>
      <c r="B92" s="16">
        <v>5541.39</v>
      </c>
      <c r="C92" s="17">
        <f t="shared" si="6"/>
        <v>5646.19</v>
      </c>
      <c r="D92" s="16">
        <v>5770.15</v>
      </c>
      <c r="E92" s="17">
        <f t="shared" si="7"/>
        <v>5879.3</v>
      </c>
      <c r="F92" s="16">
        <v>5979.12</v>
      </c>
      <c r="G92" s="17">
        <f t="shared" si="8"/>
        <v>6092.49</v>
      </c>
      <c r="I92" s="61"/>
      <c r="J92" s="61"/>
      <c r="K92" s="61"/>
    </row>
    <row r="93" spans="1:12" x14ac:dyDescent="0.2">
      <c r="A93" s="47" t="s">
        <v>19</v>
      </c>
      <c r="B93" s="16">
        <v>5574.7</v>
      </c>
      <c r="C93" s="17">
        <f t="shared" si="6"/>
        <v>5679.5</v>
      </c>
      <c r="D93" s="16">
        <v>5806.17</v>
      </c>
      <c r="E93" s="17">
        <f t="shared" si="7"/>
        <v>5915.32</v>
      </c>
      <c r="F93" s="16">
        <v>6014.82</v>
      </c>
      <c r="G93" s="17">
        <f t="shared" si="8"/>
        <v>6128.19</v>
      </c>
      <c r="I93" s="61"/>
      <c r="J93" s="61"/>
      <c r="K93" s="61"/>
    </row>
    <row r="94" spans="1:12" x14ac:dyDescent="0.2">
      <c r="A94" s="13"/>
      <c r="B94" s="49"/>
      <c r="C94" s="50"/>
      <c r="D94" s="51"/>
      <c r="E94" s="52"/>
      <c r="F94" s="51"/>
      <c r="G94" s="50"/>
      <c r="I94" s="61"/>
      <c r="J94" s="61"/>
      <c r="K94" s="61"/>
    </row>
    <row r="95" spans="1:12" x14ac:dyDescent="0.2">
      <c r="A95" s="53"/>
      <c r="B95" s="39"/>
      <c r="C95" s="5"/>
      <c r="D95" s="5"/>
      <c r="E95" s="5"/>
      <c r="F95" s="5"/>
      <c r="G95" s="5"/>
      <c r="J95" s="62"/>
    </row>
    <row r="96" spans="1:12" x14ac:dyDescent="0.2">
      <c r="A96" s="5"/>
      <c r="B96" s="39"/>
      <c r="C96" s="5"/>
      <c r="D96" s="5"/>
      <c r="E96" s="5"/>
      <c r="F96" s="5"/>
      <c r="G96" s="5"/>
      <c r="J96" s="62"/>
    </row>
    <row r="97" spans="1:13" x14ac:dyDescent="0.2">
      <c r="A97" s="54"/>
      <c r="B97" s="39"/>
      <c r="C97" s="5"/>
      <c r="D97" s="5"/>
      <c r="E97" s="5"/>
      <c r="F97" s="5"/>
      <c r="G97" s="5"/>
      <c r="J97" s="62"/>
    </row>
    <row r="98" spans="1:13" x14ac:dyDescent="0.2">
      <c r="A98" s="55" t="s">
        <v>20</v>
      </c>
      <c r="B98" s="6"/>
      <c r="C98" s="39"/>
      <c r="D98" s="5"/>
      <c r="E98" s="5"/>
      <c r="F98" s="5"/>
      <c r="G98" s="5"/>
      <c r="J98" s="62"/>
    </row>
    <row r="99" spans="1:13" x14ac:dyDescent="0.2">
      <c r="A99" s="54"/>
      <c r="B99" s="39" t="s">
        <v>21</v>
      </c>
      <c r="C99" s="39"/>
      <c r="D99" s="5"/>
      <c r="E99" s="5"/>
      <c r="F99" s="5"/>
      <c r="G99" s="5"/>
    </row>
    <row r="100" spans="1:13" x14ac:dyDescent="0.2">
      <c r="A100" s="6"/>
      <c r="B100" s="39"/>
      <c r="C100" s="5"/>
      <c r="D100" s="5"/>
      <c r="E100" s="26"/>
      <c r="F100" s="5"/>
      <c r="G100" s="5"/>
    </row>
    <row r="101" spans="1:13" x14ac:dyDescent="0.2">
      <c r="A101" s="5"/>
      <c r="B101" s="5" t="s">
        <v>28</v>
      </c>
      <c r="C101" s="5"/>
      <c r="D101" s="5"/>
      <c r="E101" s="5"/>
      <c r="F101" s="26"/>
      <c r="G101" s="5"/>
    </row>
    <row r="102" spans="1:13" x14ac:dyDescent="0.2">
      <c r="A102" s="53"/>
      <c r="B102" s="5"/>
      <c r="C102" s="70" t="s">
        <v>29</v>
      </c>
      <c r="D102" s="66"/>
      <c r="F102" s="91"/>
      <c r="G102" s="93">
        <v>127.71</v>
      </c>
      <c r="H102" s="93"/>
    </row>
    <row r="103" spans="1:13" x14ac:dyDescent="0.2">
      <c r="A103" s="53"/>
      <c r="B103" s="5"/>
      <c r="C103" s="25"/>
      <c r="D103" s="6"/>
      <c r="E103" s="69"/>
      <c r="F103" s="5"/>
      <c r="G103" s="5"/>
    </row>
    <row r="104" spans="1:13" x14ac:dyDescent="0.2">
      <c r="A104" s="53"/>
      <c r="B104" s="5"/>
      <c r="C104" s="25"/>
      <c r="D104" s="6"/>
      <c r="E104" s="5"/>
      <c r="F104" s="5"/>
      <c r="G104" s="5"/>
    </row>
    <row r="105" spans="1:13" x14ac:dyDescent="0.2">
      <c r="A105" s="27"/>
      <c r="B105" s="5"/>
      <c r="C105" s="26"/>
      <c r="D105" s="28"/>
      <c r="E105" s="6"/>
      <c r="F105" s="6"/>
      <c r="G105" s="6"/>
    </row>
    <row r="106" spans="1:13" x14ac:dyDescent="0.2">
      <c r="A106" s="7" t="s">
        <v>22</v>
      </c>
      <c r="B106" s="29"/>
      <c r="C106" s="29"/>
      <c r="D106" s="29"/>
      <c r="E106" s="29"/>
      <c r="F106" s="8"/>
      <c r="G106" s="30"/>
    </row>
    <row r="107" spans="1:13" x14ac:dyDescent="0.2">
      <c r="A107" s="31"/>
      <c r="B107" s="32" t="s">
        <v>5</v>
      </c>
      <c r="C107" s="33"/>
      <c r="D107" s="32" t="s">
        <v>6</v>
      </c>
      <c r="E107" s="33"/>
      <c r="F107" s="32" t="s">
        <v>7</v>
      </c>
      <c r="G107" s="33"/>
    </row>
    <row r="108" spans="1:13" x14ac:dyDescent="0.2">
      <c r="A108" s="34"/>
      <c r="B108" s="35" t="s">
        <v>25</v>
      </c>
      <c r="C108" s="12"/>
      <c r="D108" s="11" t="s">
        <v>25</v>
      </c>
      <c r="E108" s="12"/>
      <c r="F108" s="11" t="s">
        <v>25</v>
      </c>
      <c r="G108" s="12"/>
    </row>
    <row r="109" spans="1:13" x14ac:dyDescent="0.2">
      <c r="A109" s="36"/>
      <c r="B109" s="63">
        <f>D13</f>
        <v>44896</v>
      </c>
      <c r="C109" s="64">
        <f>E13</f>
        <v>44958</v>
      </c>
      <c r="D109" s="63">
        <f>D13</f>
        <v>44896</v>
      </c>
      <c r="E109" s="64">
        <f>E13</f>
        <v>44958</v>
      </c>
      <c r="F109" s="63">
        <f>D13</f>
        <v>44896</v>
      </c>
      <c r="G109" s="64">
        <f>E13</f>
        <v>44958</v>
      </c>
    </row>
    <row r="110" spans="1:13" x14ac:dyDescent="0.2">
      <c r="A110" s="18">
        <v>1</v>
      </c>
      <c r="B110" s="16">
        <v>4635.03</v>
      </c>
      <c r="C110" s="17">
        <f t="shared" ref="C110:C129" si="9">ROUND(B110*1.02,2)</f>
        <v>4727.7299999999996</v>
      </c>
      <c r="D110" s="16">
        <v>4822.97</v>
      </c>
      <c r="E110" s="17">
        <f t="shared" ref="E110:E129" si="10">ROUND(D110*1.02,2)</f>
        <v>4919.43</v>
      </c>
      <c r="F110" s="16">
        <v>5035.57</v>
      </c>
      <c r="G110" s="17">
        <f t="shared" ref="G110:G129" si="11">ROUND(F110*1.02,2)</f>
        <v>5136.28</v>
      </c>
    </row>
    <row r="111" spans="1:13" x14ac:dyDescent="0.2">
      <c r="A111" s="18">
        <v>2</v>
      </c>
      <c r="B111" s="16">
        <v>4734.46</v>
      </c>
      <c r="C111" s="17">
        <f t="shared" si="9"/>
        <v>4829.1499999999996</v>
      </c>
      <c r="D111" s="16">
        <v>4927.3999999999996</v>
      </c>
      <c r="E111" s="17">
        <f t="shared" si="10"/>
        <v>5025.95</v>
      </c>
      <c r="F111" s="16">
        <v>5138.25</v>
      </c>
      <c r="G111" s="17">
        <f t="shared" si="11"/>
        <v>5241.0200000000004</v>
      </c>
      <c r="M111" s="82"/>
    </row>
    <row r="112" spans="1:13" x14ac:dyDescent="0.2">
      <c r="A112" s="18">
        <v>3</v>
      </c>
      <c r="B112" s="16">
        <v>4834.9799999999996</v>
      </c>
      <c r="C112" s="17">
        <f t="shared" si="9"/>
        <v>4931.68</v>
      </c>
      <c r="D112" s="16">
        <v>5031.42</v>
      </c>
      <c r="E112" s="17">
        <f t="shared" si="10"/>
        <v>5132.05</v>
      </c>
      <c r="F112" s="16">
        <v>5244.12</v>
      </c>
      <c r="G112" s="17">
        <f t="shared" si="11"/>
        <v>5349</v>
      </c>
      <c r="M112" s="82"/>
    </row>
    <row r="113" spans="1:13" x14ac:dyDescent="0.2">
      <c r="A113" s="18">
        <v>4</v>
      </c>
      <c r="B113" s="16">
        <v>4934.75</v>
      </c>
      <c r="C113" s="17">
        <f t="shared" si="9"/>
        <v>5033.45</v>
      </c>
      <c r="D113" s="16">
        <v>5137.4399999999996</v>
      </c>
      <c r="E113" s="17">
        <f t="shared" si="10"/>
        <v>5240.1899999999996</v>
      </c>
      <c r="F113" s="16">
        <v>5347.19</v>
      </c>
      <c r="G113" s="17">
        <f t="shared" si="11"/>
        <v>5454.13</v>
      </c>
      <c r="M113" s="82"/>
    </row>
    <row r="114" spans="1:13" x14ac:dyDescent="0.2">
      <c r="A114" s="19">
        <v>5</v>
      </c>
      <c r="B114" s="16">
        <v>5035.49</v>
      </c>
      <c r="C114" s="20">
        <f t="shared" si="9"/>
        <v>5136.2</v>
      </c>
      <c r="D114" s="16">
        <v>5240.78</v>
      </c>
      <c r="E114" s="20">
        <f t="shared" si="10"/>
        <v>5345.6</v>
      </c>
      <c r="F114" s="16">
        <v>5450.04</v>
      </c>
      <c r="G114" s="20">
        <f t="shared" si="11"/>
        <v>5559.04</v>
      </c>
      <c r="M114" s="82"/>
    </row>
    <row r="115" spans="1:13" x14ac:dyDescent="0.2">
      <c r="A115" s="18">
        <v>6</v>
      </c>
      <c r="B115" s="16">
        <v>5134.92</v>
      </c>
      <c r="C115" s="17">
        <f t="shared" si="9"/>
        <v>5237.62</v>
      </c>
      <c r="D115" s="16">
        <v>5345.8</v>
      </c>
      <c r="E115" s="17">
        <f t="shared" si="10"/>
        <v>5452.72</v>
      </c>
      <c r="F115" s="16">
        <v>5556.89</v>
      </c>
      <c r="G115" s="17">
        <f t="shared" si="11"/>
        <v>5668.03</v>
      </c>
      <c r="I115" t="s">
        <v>27</v>
      </c>
      <c r="M115" s="82"/>
    </row>
    <row r="116" spans="1:13" x14ac:dyDescent="0.2">
      <c r="A116" s="18">
        <v>7</v>
      </c>
      <c r="B116" s="16">
        <v>5232.18</v>
      </c>
      <c r="C116" s="17">
        <f t="shared" si="9"/>
        <v>5336.82</v>
      </c>
      <c r="D116" s="16">
        <v>5449.61</v>
      </c>
      <c r="E116" s="17">
        <f t="shared" si="10"/>
        <v>5558.6</v>
      </c>
      <c r="F116" s="16">
        <v>5664.06</v>
      </c>
      <c r="G116" s="17">
        <f t="shared" si="11"/>
        <v>5777.34</v>
      </c>
      <c r="M116" s="82"/>
    </row>
    <row r="117" spans="1:13" x14ac:dyDescent="0.2">
      <c r="A117" s="18">
        <v>8</v>
      </c>
      <c r="B117" s="16">
        <v>5333.13</v>
      </c>
      <c r="C117" s="17">
        <f t="shared" si="9"/>
        <v>5439.79</v>
      </c>
      <c r="D117" s="16">
        <v>5556.84</v>
      </c>
      <c r="E117" s="17">
        <f t="shared" si="10"/>
        <v>5667.98</v>
      </c>
      <c r="F117" s="16">
        <v>5766.98</v>
      </c>
      <c r="G117" s="17">
        <f t="shared" si="11"/>
        <v>5882.32</v>
      </c>
      <c r="M117" s="82"/>
    </row>
    <row r="118" spans="1:13" x14ac:dyDescent="0.2">
      <c r="A118" s="18">
        <v>9</v>
      </c>
      <c r="B118" s="16">
        <v>5432.52</v>
      </c>
      <c r="C118" s="17">
        <f t="shared" si="9"/>
        <v>5541.17</v>
      </c>
      <c r="D118" s="16">
        <v>5658.58</v>
      </c>
      <c r="E118" s="17">
        <f t="shared" si="10"/>
        <v>5771.75</v>
      </c>
      <c r="F118" s="16">
        <v>5869.45</v>
      </c>
      <c r="G118" s="17">
        <f t="shared" si="11"/>
        <v>5986.84</v>
      </c>
      <c r="M118" s="82"/>
    </row>
    <row r="119" spans="1:13" x14ac:dyDescent="0.2">
      <c r="A119" s="19">
        <v>10</v>
      </c>
      <c r="B119" s="16">
        <v>5533.36</v>
      </c>
      <c r="C119" s="20">
        <f t="shared" si="9"/>
        <v>5644.03</v>
      </c>
      <c r="D119" s="16">
        <v>5763.51</v>
      </c>
      <c r="E119" s="20">
        <f t="shared" si="10"/>
        <v>5878.78</v>
      </c>
      <c r="F119" s="16">
        <v>5975.19</v>
      </c>
      <c r="G119" s="20">
        <f t="shared" si="11"/>
        <v>6094.69</v>
      </c>
      <c r="M119" s="82"/>
    </row>
    <row r="120" spans="1:13" x14ac:dyDescent="0.2">
      <c r="A120" s="18">
        <v>11</v>
      </c>
      <c r="B120" s="16">
        <v>5632.59</v>
      </c>
      <c r="C120" s="17">
        <f t="shared" si="9"/>
        <v>5745.24</v>
      </c>
      <c r="D120" s="16">
        <v>5867.39</v>
      </c>
      <c r="E120" s="17">
        <f t="shared" si="10"/>
        <v>5984.74</v>
      </c>
      <c r="F120" s="16">
        <v>6078.06</v>
      </c>
      <c r="G120" s="17">
        <f t="shared" si="11"/>
        <v>6199.62</v>
      </c>
      <c r="M120" s="82"/>
    </row>
    <row r="121" spans="1:13" x14ac:dyDescent="0.2">
      <c r="A121" s="18">
        <v>12</v>
      </c>
      <c r="B121" s="16">
        <v>5724.45</v>
      </c>
      <c r="C121" s="17">
        <f t="shared" si="9"/>
        <v>5838.94</v>
      </c>
      <c r="D121" s="16">
        <v>5966.67</v>
      </c>
      <c r="E121" s="17">
        <f t="shared" si="10"/>
        <v>6086</v>
      </c>
      <c r="F121" s="16">
        <v>6177.69</v>
      </c>
      <c r="G121" s="17">
        <f t="shared" si="11"/>
        <v>6301.24</v>
      </c>
      <c r="M121" s="82"/>
    </row>
    <row r="122" spans="1:13" x14ac:dyDescent="0.2">
      <c r="A122" s="18">
        <v>13</v>
      </c>
      <c r="B122" s="16">
        <v>5825.17</v>
      </c>
      <c r="C122" s="17">
        <f t="shared" si="9"/>
        <v>5941.67</v>
      </c>
      <c r="D122" s="16">
        <v>6069.61</v>
      </c>
      <c r="E122" s="17">
        <f t="shared" si="10"/>
        <v>6191</v>
      </c>
      <c r="F122" s="16">
        <v>6280.44</v>
      </c>
      <c r="G122" s="17">
        <f t="shared" si="11"/>
        <v>6406.05</v>
      </c>
      <c r="M122" s="82"/>
    </row>
    <row r="123" spans="1:13" x14ac:dyDescent="0.2">
      <c r="A123" s="18">
        <v>14</v>
      </c>
      <c r="B123" s="16">
        <v>5924.67</v>
      </c>
      <c r="C123" s="17">
        <f t="shared" si="9"/>
        <v>6043.16</v>
      </c>
      <c r="D123" s="16">
        <v>6172.17</v>
      </c>
      <c r="E123" s="17">
        <f t="shared" si="10"/>
        <v>6295.61</v>
      </c>
      <c r="F123" s="16">
        <v>6384.96</v>
      </c>
      <c r="G123" s="17">
        <f t="shared" si="11"/>
        <v>6512.66</v>
      </c>
      <c r="M123" s="82"/>
    </row>
    <row r="124" spans="1:13" x14ac:dyDescent="0.2">
      <c r="A124" s="19">
        <v>15</v>
      </c>
      <c r="B124" s="16">
        <v>6025.5</v>
      </c>
      <c r="C124" s="20">
        <f t="shared" si="9"/>
        <v>6146.01</v>
      </c>
      <c r="D124" s="16">
        <v>6279.44</v>
      </c>
      <c r="E124" s="20">
        <f t="shared" si="10"/>
        <v>6405.03</v>
      </c>
      <c r="F124" s="16">
        <v>6488.91</v>
      </c>
      <c r="G124" s="20">
        <f t="shared" si="11"/>
        <v>6618.69</v>
      </c>
      <c r="M124" s="82"/>
    </row>
    <row r="125" spans="1:13" x14ac:dyDescent="0.2">
      <c r="A125" s="18">
        <v>16</v>
      </c>
      <c r="B125" s="16">
        <v>6124.95</v>
      </c>
      <c r="C125" s="17">
        <f t="shared" si="9"/>
        <v>6247.45</v>
      </c>
      <c r="D125" s="89">
        <v>6381</v>
      </c>
      <c r="E125" s="17">
        <f t="shared" si="10"/>
        <v>6508.62</v>
      </c>
      <c r="F125" s="89">
        <v>6183.23</v>
      </c>
      <c r="G125" s="17">
        <f t="shared" si="11"/>
        <v>6306.89</v>
      </c>
      <c r="M125" s="82"/>
    </row>
    <row r="126" spans="1:13" x14ac:dyDescent="0.2">
      <c r="A126" s="18">
        <v>17</v>
      </c>
      <c r="B126" s="16">
        <v>6222.44</v>
      </c>
      <c r="C126" s="17">
        <f t="shared" si="9"/>
        <v>6346.89</v>
      </c>
      <c r="D126" s="16">
        <v>6488.11</v>
      </c>
      <c r="E126" s="17">
        <f t="shared" si="10"/>
        <v>6617.87</v>
      </c>
      <c r="F126" s="16">
        <v>6699.19</v>
      </c>
      <c r="G126" s="17">
        <f t="shared" si="11"/>
        <v>6833.17</v>
      </c>
      <c r="M126" s="82"/>
    </row>
    <row r="127" spans="1:13" x14ac:dyDescent="0.2">
      <c r="A127" s="18">
        <v>18</v>
      </c>
      <c r="B127" s="16">
        <v>6323.26</v>
      </c>
      <c r="C127" s="17">
        <f t="shared" si="9"/>
        <v>6449.73</v>
      </c>
      <c r="D127" s="16">
        <v>6590.77</v>
      </c>
      <c r="E127" s="17">
        <f t="shared" si="10"/>
        <v>6722.59</v>
      </c>
      <c r="F127" s="16">
        <v>6803.3</v>
      </c>
      <c r="G127" s="17">
        <f t="shared" si="11"/>
        <v>6939.37</v>
      </c>
      <c r="M127" s="82"/>
    </row>
    <row r="128" spans="1:13" x14ac:dyDescent="0.2">
      <c r="A128" s="18">
        <v>19</v>
      </c>
      <c r="B128" s="16">
        <v>6422.8</v>
      </c>
      <c r="C128" s="17">
        <f t="shared" si="9"/>
        <v>6551.26</v>
      </c>
      <c r="D128" s="16">
        <v>6698.01</v>
      </c>
      <c r="E128" s="17">
        <f t="shared" si="10"/>
        <v>6831.97</v>
      </c>
      <c r="F128" s="16">
        <v>6909.09</v>
      </c>
      <c r="G128" s="17">
        <f t="shared" si="11"/>
        <v>7047.27</v>
      </c>
      <c r="M128" s="82"/>
    </row>
    <row r="129" spans="1:15" x14ac:dyDescent="0.2">
      <c r="A129" s="19">
        <v>20</v>
      </c>
      <c r="B129" s="65">
        <v>6523.61</v>
      </c>
      <c r="C129" s="20">
        <f t="shared" si="9"/>
        <v>6654.08</v>
      </c>
      <c r="D129" s="87">
        <v>6800.87</v>
      </c>
      <c r="E129" s="20">
        <f t="shared" si="10"/>
        <v>6936.89</v>
      </c>
      <c r="F129" s="65">
        <v>7013.6</v>
      </c>
      <c r="G129" s="20">
        <f t="shared" si="11"/>
        <v>7153.87</v>
      </c>
      <c r="I129" s="61"/>
      <c r="J129" s="61"/>
      <c r="K129" s="61"/>
      <c r="M129" s="82"/>
    </row>
    <row r="130" spans="1:15" x14ac:dyDescent="0.2">
      <c r="A130" s="83" t="s">
        <v>10</v>
      </c>
      <c r="B130" s="82">
        <v>6564.63</v>
      </c>
      <c r="C130" s="84">
        <f>ROUND(+B130+$B$129*0.02,2)</f>
        <v>6695.1</v>
      </c>
      <c r="D130" s="89">
        <v>6845.21</v>
      </c>
      <c r="E130" s="17">
        <f>ROUND(+D130+$D$129*0.02,2)</f>
        <v>6981.23</v>
      </c>
      <c r="F130" s="87">
        <v>7057.4</v>
      </c>
      <c r="G130" s="17">
        <f>ROUND(+F130+$F$129*0.02,2)</f>
        <v>7197.67</v>
      </c>
      <c r="M130" s="82"/>
    </row>
    <row r="131" spans="1:15" x14ac:dyDescent="0.2">
      <c r="A131" s="47" t="s">
        <v>11</v>
      </c>
      <c r="B131" s="82">
        <v>6605.03</v>
      </c>
      <c r="C131" s="85">
        <f>ROUND(+B131+$B$129*0.02,2)</f>
        <v>6735.5</v>
      </c>
      <c r="D131" s="87">
        <v>6887.22</v>
      </c>
      <c r="E131" s="17">
        <f>ROUND(+D131+$D$129*0.02,2)</f>
        <v>7023.24</v>
      </c>
      <c r="F131" s="87">
        <v>7098.9</v>
      </c>
      <c r="G131" s="17">
        <f>ROUND(+F131+$F$129*0.02,2)</f>
        <v>7239.17</v>
      </c>
      <c r="I131" s="61"/>
      <c r="J131" s="61"/>
      <c r="K131" s="61"/>
      <c r="M131" s="82"/>
    </row>
    <row r="132" spans="1:15" x14ac:dyDescent="0.2">
      <c r="A132" s="47" t="s">
        <v>12</v>
      </c>
      <c r="B132" s="82">
        <v>6645.47</v>
      </c>
      <c r="C132" s="85">
        <f>ROUND(+B132+$B$129*0.02,2)</f>
        <v>6775.94</v>
      </c>
      <c r="D132" s="87">
        <v>6929.27</v>
      </c>
      <c r="E132" s="17">
        <f>ROUND(+D132+$D$129*0.02,2)</f>
        <v>7065.29</v>
      </c>
      <c r="F132" s="87">
        <v>7140.4</v>
      </c>
      <c r="G132" s="17">
        <f>ROUND(+F132+$F$129*0.02,2)</f>
        <v>7280.67</v>
      </c>
      <c r="I132" s="61"/>
      <c r="J132" s="61"/>
      <c r="K132" s="61"/>
      <c r="M132" s="82"/>
    </row>
    <row r="133" spans="1:15" x14ac:dyDescent="0.2">
      <c r="A133" s="47" t="s">
        <v>13</v>
      </c>
      <c r="B133" s="82">
        <v>6685.9</v>
      </c>
      <c r="C133" s="85">
        <f>ROUND(+B133+$B$129*0.02,2)</f>
        <v>6816.37</v>
      </c>
      <c r="D133" s="87">
        <v>6971.31</v>
      </c>
      <c r="E133" s="17">
        <f>ROUND(+D133+$D$129*0.02,2)</f>
        <v>7107.33</v>
      </c>
      <c r="F133" s="87">
        <v>7181.87</v>
      </c>
      <c r="G133" s="17">
        <f>ROUND(+F133+$F$129*0.02,2)</f>
        <v>7322.14</v>
      </c>
      <c r="I133" s="61"/>
      <c r="J133" s="61"/>
      <c r="K133" s="61"/>
      <c r="M133" s="82"/>
    </row>
    <row r="134" spans="1:15" x14ac:dyDescent="0.2">
      <c r="A134" s="47" t="s">
        <v>14</v>
      </c>
      <c r="B134" s="82">
        <v>6726.3</v>
      </c>
      <c r="C134" s="90">
        <f>ROUND(+B134+$B$129*0.02,2)</f>
        <v>6856.77</v>
      </c>
      <c r="D134" s="87">
        <v>7013.33</v>
      </c>
      <c r="E134" s="17">
        <f>ROUND(+D134+$D$129*0.02,2)</f>
        <v>7149.35</v>
      </c>
      <c r="F134" s="87">
        <v>7223.37</v>
      </c>
      <c r="G134" s="17">
        <f>ROUND(+F134+$F$129*0.02,2)</f>
        <v>7363.64</v>
      </c>
      <c r="I134" s="61"/>
      <c r="J134" s="61"/>
      <c r="K134" s="61"/>
      <c r="M134" s="82"/>
    </row>
    <row r="135" spans="1:15" x14ac:dyDescent="0.2">
      <c r="A135" s="42"/>
      <c r="B135" s="51"/>
      <c r="C135" s="86"/>
      <c r="D135" s="88"/>
      <c r="E135" s="52"/>
      <c r="F135" s="88"/>
      <c r="G135" s="50"/>
      <c r="I135" s="61"/>
      <c r="J135" s="61"/>
      <c r="K135" s="61"/>
    </row>
    <row r="136" spans="1:15" x14ac:dyDescent="0.2">
      <c r="A136" s="6"/>
      <c r="B136" s="6"/>
      <c r="C136" s="5"/>
      <c r="D136" s="5"/>
      <c r="E136" s="5"/>
      <c r="F136" s="5"/>
      <c r="G136" s="5"/>
      <c r="N136" s="61"/>
      <c r="O136" s="61"/>
    </row>
    <row r="137" spans="1:15" x14ac:dyDescent="0.2">
      <c r="A137" s="6"/>
      <c r="B137" s="6"/>
      <c r="C137" s="5"/>
      <c r="D137" s="5"/>
      <c r="E137" s="5"/>
      <c r="F137" s="5"/>
      <c r="G137" s="5"/>
      <c r="N137" s="61"/>
      <c r="O137" s="61"/>
    </row>
    <row r="138" spans="1:15" x14ac:dyDescent="0.2">
      <c r="A138" s="54"/>
      <c r="B138" s="39"/>
      <c r="C138" s="5"/>
      <c r="D138" s="5"/>
      <c r="E138" s="5"/>
      <c r="F138" s="5"/>
      <c r="G138" s="5"/>
      <c r="N138" s="61"/>
    </row>
    <row r="139" spans="1:15" x14ac:dyDescent="0.2">
      <c r="A139" s="55" t="s">
        <v>20</v>
      </c>
      <c r="B139" s="6"/>
      <c r="C139" s="39"/>
      <c r="D139" s="39"/>
      <c r="E139" s="39"/>
      <c r="F139" s="39"/>
      <c r="G139" s="39"/>
    </row>
    <row r="140" spans="1:15" x14ac:dyDescent="0.2">
      <c r="A140" s="54"/>
      <c r="B140" s="39" t="s">
        <v>21</v>
      </c>
      <c r="C140" s="39"/>
      <c r="D140" s="39"/>
      <c r="E140" s="39"/>
      <c r="F140" s="39"/>
      <c r="G140" s="39"/>
    </row>
    <row r="141" spans="1:15" x14ac:dyDescent="0.2">
      <c r="A141" s="53"/>
      <c r="B141" s="39"/>
      <c r="C141" s="5"/>
      <c r="D141" s="5"/>
      <c r="E141" s="5"/>
      <c r="F141" s="5"/>
      <c r="G141" s="5"/>
    </row>
    <row r="142" spans="1:15" x14ac:dyDescent="0.2">
      <c r="A142" s="6"/>
      <c r="B142" s="5" t="s">
        <v>28</v>
      </c>
      <c r="C142" s="5"/>
      <c r="D142" s="5"/>
      <c r="E142" s="5"/>
      <c r="F142" s="26"/>
      <c r="G142" s="5"/>
    </row>
    <row r="143" spans="1:15" x14ac:dyDescent="0.2">
      <c r="A143" s="6"/>
      <c r="B143" s="5"/>
      <c r="C143" s="70" t="s">
        <v>29</v>
      </c>
      <c r="D143" s="66"/>
      <c r="F143" s="91"/>
      <c r="G143" s="93">
        <v>127.71</v>
      </c>
      <c r="K143" s="71"/>
    </row>
    <row r="144" spans="1:15" x14ac:dyDescent="0.2">
      <c r="A144" s="5"/>
      <c r="B144" s="5"/>
      <c r="C144" s="5"/>
      <c r="D144" s="5"/>
      <c r="E144" s="69"/>
      <c r="F144" s="5"/>
      <c r="G144" s="5"/>
    </row>
    <row r="145" spans="1:7" x14ac:dyDescent="0.2">
      <c r="A145" s="25" t="s">
        <v>23</v>
      </c>
      <c r="B145" s="3"/>
      <c r="C145" s="5"/>
      <c r="D145" s="56"/>
      <c r="E145" s="26"/>
      <c r="F145" s="5"/>
      <c r="G145" s="5"/>
    </row>
    <row r="146" spans="1:7" x14ac:dyDescent="0.2">
      <c r="A146" s="5" t="s">
        <v>24</v>
      </c>
      <c r="B146" s="57"/>
      <c r="C146" s="57"/>
      <c r="D146" s="3"/>
      <c r="E146" s="57"/>
      <c r="F146" s="3"/>
      <c r="G146" s="57"/>
    </row>
  </sheetData>
  <mergeCells count="1">
    <mergeCell ref="A59:G59"/>
  </mergeCells>
  <pageMargins left="0.94488188976377963" right="0.55118110236220474" top="0.59055118110236227" bottom="0.39370078740157483" header="0.51181102362204722" footer="0.51181102362204722"/>
  <pageSetup paperSize="9" scale="91" fitToHeight="0" orientation="portrait" horizontalDpi="360" verticalDpi="360" r:id="rId1"/>
  <headerFooter alignWithMargins="0"/>
  <rowBreaks count="2" manualBreakCount="2">
    <brk id="55" max="16383" man="1"/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47FD5E162F64FB2A6640E845CCD83" ma:contentTypeVersion="4" ma:contentTypeDescription="Crée un document." ma:contentTypeScope="" ma:versionID="3f9a49b0269f1980bc351cbc81ef0c9a">
  <xsd:schema xmlns:xsd="http://www.w3.org/2001/XMLSchema" xmlns:xs="http://www.w3.org/2001/XMLSchema" xmlns:p="http://schemas.microsoft.com/office/2006/metadata/properties" xmlns:ns2="391e03b6-e15d-44f7-8744-bb4429e90844" targetNamespace="http://schemas.microsoft.com/office/2006/metadata/properties" ma:root="true" ma:fieldsID="f00d299c91b576d0c327a9f31f30cd09" ns2:_="">
    <xsd:import namespace="391e03b6-e15d-44f7-8744-bb4429e90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e03b6-e15d-44f7-8744-bb4429e90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F4D343-C3B6-4A63-8733-5E2F7FF6F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e03b6-e15d-44f7-8744-bb4429e90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BDFA5D-449B-4AFC-963E-4954D4A2E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E941-188C-4F97-8F65-681A23D8E70D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391e03b6-e15d-44f7-8744-bb4429e9084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01022023</vt:lpstr>
    </vt:vector>
  </TitlesOfParts>
  <Company>FEDERAAL 3*UDPY*FRANCOPHONE Y*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</dc:creator>
  <cp:lastModifiedBy>Benoit</cp:lastModifiedBy>
  <cp:lastPrinted>2023-02-03T12:21:07Z</cp:lastPrinted>
  <dcterms:created xsi:type="dcterms:W3CDTF">2003-04-18T12:51:29Z</dcterms:created>
  <dcterms:modified xsi:type="dcterms:W3CDTF">2023-02-06T11:33:50Z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0x010100A2A47FD5E162F64FB2A6640E845CCD83</vt:lpwstr>
  </property>
</Properties>
</file>